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080" windowHeight="8175" tabRatio="803"/>
  </bookViews>
  <sheets>
    <sheet name="（様式１－１）申請書" sheetId="3" r:id="rId1"/>
    <sheet name="（別紙）宣誓書" sheetId="23" r:id="rId2"/>
    <sheet name="（様式2-1）計画書（単独1）" sheetId="1" r:id="rId3"/>
    <sheet name="（様式2-1）計画書（単独2）" sheetId="22" r:id="rId4"/>
    <sheet name="別紙取組内容" sheetId="18" r:id="rId5"/>
    <sheet name="（参考）単独申請　チェックリスト" sheetId="25" r:id="rId6"/>
    <sheet name="（様式３）支援機関確認書" sheetId="28" state="hidden" r:id="rId7"/>
    <sheet name="（様式４）交付申請書" sheetId="6" r:id="rId8"/>
    <sheet name="（様式５）車両理由書" sheetId="24" r:id="rId9"/>
    <sheet name="申請時_押印原本【PDF貼付シート】" sheetId="27" state="hidden" r:id="rId10"/>
    <sheet name="申請時_経営書類【PDF貼付シート】" sheetId="29" state="hidden" r:id="rId11"/>
    <sheet name="（様式６）廃止届" sheetId="19" state="hidden" r:id="rId12"/>
    <sheet name="（様式７）実績報告書" sheetId="8" state="hidden" r:id="rId13"/>
    <sheet name="経費内訳表" sheetId="21" state="hidden" r:id="rId14"/>
    <sheet name="（様式８）財産管理台帳" sheetId="20" state="hidden" r:id="rId15"/>
    <sheet name="実績報告時_押印原本【PDF貼付シート】 " sheetId="30" state="hidden" r:id="rId16"/>
    <sheet name="データ" sheetId="9" state="hidden" r:id="rId17"/>
  </sheets>
  <definedNames>
    <definedName name="_xlnm.Print_Area" localSheetId="5">'（参考）単独申請　チェックリスト'!$A$1:$E$141</definedName>
    <definedName name="_xlnm.Print_Area" localSheetId="0">'（様式１－１）申請書'!$A$1:$J$25</definedName>
    <definedName name="_xlnm.Print_Area" localSheetId="2">'（様式2-1）計画書（単独1）'!$A$1:$AA$65</definedName>
    <definedName name="_xlnm.Print_Area" localSheetId="3">'（様式2-1）計画書（単独2）'!$A$1:$AA$61</definedName>
    <definedName name="_xlnm.Print_Area" localSheetId="6">'（様式３）支援機関確認書'!$A$1:$D$33</definedName>
    <definedName name="_xlnm.Print_Area" localSheetId="7">'（様式４）交付申請書'!$A$1:$J$38</definedName>
    <definedName name="_xlnm.Print_Area" localSheetId="8">'（様式５）車両理由書'!$A$1:$I$93</definedName>
    <definedName name="_xlnm.Print_Area" localSheetId="11">'（様式６）廃止届'!$A$1:$J$38</definedName>
    <definedName name="_xlnm.Print_Area" localSheetId="12">'（様式７）実績報告書'!$A$1:$J$32</definedName>
    <definedName name="_xlnm.Print_Area" localSheetId="14">'（様式８）財産管理台帳'!$A$1:$R$22</definedName>
    <definedName name="_xlnm.Print_Area" localSheetId="13">経費内訳表!$A$1:$G$29</definedName>
    <definedName name="_xlnm.Print_Area" localSheetId="15">'実績報告時_押印原本【PDF貼付シート】 '!$A$1:$T$59</definedName>
    <definedName name="_xlnm.Print_Area" localSheetId="9">申請時_押印原本【PDF貼付シート】!$A$1:$AN$59</definedName>
    <definedName name="_xlnm.Print_Area" localSheetId="10">申請時_経営書類【PDF貼付シート】!$A$1:$AN$43</definedName>
    <definedName name="_xlnm.Print_Area" localSheetId="4">別紙取組内容!$A$1:$E$35</definedName>
    <definedName name="_xlnm.Print_Titles" localSheetId="5">'（参考）単独申請　チェックリスト'!$3:$5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3" i="24" l="1"/>
  <c r="H3" i="6" l="1"/>
  <c r="H9" i="24"/>
  <c r="H12" i="6"/>
  <c r="I11" i="20" l="1"/>
  <c r="I18" i="20" s="1"/>
  <c r="J18" i="20"/>
  <c r="K18" i="20"/>
  <c r="L18" i="20"/>
  <c r="M18" i="20"/>
  <c r="AC30" i="22" l="1"/>
  <c r="B46" i="22" l="1"/>
  <c r="B45" i="22"/>
  <c r="B42" i="22"/>
  <c r="V41" i="22"/>
  <c r="AB42" i="22" s="1"/>
  <c r="V35" i="22"/>
  <c r="B29" i="22"/>
  <c r="B28" i="22"/>
  <c r="V27" i="22"/>
  <c r="V21" i="22"/>
  <c r="V16" i="22"/>
  <c r="AC4" i="22"/>
  <c r="V28" i="22" l="1"/>
  <c r="V29" i="22" l="1"/>
  <c r="AB30" i="22" s="1"/>
  <c r="V30" i="22" s="1"/>
  <c r="V42" i="22" s="1"/>
  <c r="V45" i="22"/>
  <c r="E27" i="21"/>
  <c r="V46" i="22" l="1"/>
  <c r="V43" i="22"/>
  <c r="V47" i="22" s="1"/>
  <c r="F52" i="22" s="1"/>
  <c r="J52" i="22" l="1"/>
  <c r="F55" i="22"/>
  <c r="J55" i="22" s="1"/>
  <c r="M18" i="1" l="1"/>
</calcChain>
</file>

<file path=xl/comments1.xml><?xml version="1.0" encoding="utf-8"?>
<comments xmlns="http://schemas.openxmlformats.org/spreadsheetml/2006/main">
  <authors>
    <author>作成者</author>
  </authors>
  <commentList>
    <comment ref="A13" authorId="0" shapeId="0">
      <text>
        <r>
          <rPr>
            <b/>
            <sz val="9"/>
            <color indexed="81"/>
            <rFont val="ＭＳ Ｐゴシック"/>
            <family val="3"/>
            <charset val="128"/>
          </rPr>
          <t>軽トラックや車両を申請する際に必要となります。</t>
        </r>
      </text>
    </comment>
  </commentList>
</comments>
</file>

<file path=xl/sharedStrings.xml><?xml version="1.0" encoding="utf-8"?>
<sst xmlns="http://schemas.openxmlformats.org/spreadsheetml/2006/main" count="910" uniqueCount="543">
  <si>
    <t>〒</t>
    <phoneticPr fontId="4"/>
  </si>
  <si>
    <t>振込先金融機関名</t>
    <rPh sb="0" eb="3">
      <t>フリコミサキ</t>
    </rPh>
    <rPh sb="3" eb="5">
      <t>キンユウ</t>
    </rPh>
    <rPh sb="5" eb="8">
      <t>キカンメイ</t>
    </rPh>
    <phoneticPr fontId="4"/>
  </si>
  <si>
    <t>金融機関コード（４桁）</t>
    <rPh sb="0" eb="2">
      <t>キンユウ</t>
    </rPh>
    <rPh sb="2" eb="4">
      <t>キカン</t>
    </rPh>
    <rPh sb="9" eb="10">
      <t>ケタ</t>
    </rPh>
    <phoneticPr fontId="4"/>
  </si>
  <si>
    <t>支店番号（３桁）</t>
    <rPh sb="0" eb="2">
      <t>シテン</t>
    </rPh>
    <rPh sb="2" eb="4">
      <t>バンゴウ</t>
    </rPh>
    <rPh sb="6" eb="7">
      <t>ケタ</t>
    </rPh>
    <phoneticPr fontId="4"/>
  </si>
  <si>
    <t>貯金の種類別</t>
    <rPh sb="0" eb="2">
      <t>チョキン</t>
    </rPh>
    <rPh sb="3" eb="6">
      <t>シュルイベツ</t>
    </rPh>
    <phoneticPr fontId="4"/>
  </si>
  <si>
    <t>口座番号</t>
    <rPh sb="0" eb="2">
      <t>コウザ</t>
    </rPh>
    <rPh sb="2" eb="4">
      <t>バンゴウ</t>
    </rPh>
    <phoneticPr fontId="4"/>
  </si>
  <si>
    <t>１　申請者欄</t>
    <rPh sb="2" eb="5">
      <t>シンセイシャ</t>
    </rPh>
    <rPh sb="5" eb="6">
      <t>ラン</t>
    </rPh>
    <phoneticPr fontId="4"/>
  </si>
  <si>
    <t>□</t>
    <phoneticPr fontId="4"/>
  </si>
  <si>
    <t>経費区分</t>
    <rPh sb="0" eb="2">
      <t>ケイヒ</t>
    </rPh>
    <rPh sb="2" eb="4">
      <t>クブン</t>
    </rPh>
    <phoneticPr fontId="4"/>
  </si>
  <si>
    <t>①機械装置等費</t>
    <rPh sb="1" eb="3">
      <t>キカイ</t>
    </rPh>
    <rPh sb="3" eb="5">
      <t>ソウチ</t>
    </rPh>
    <rPh sb="5" eb="7">
      <t>トウヒ</t>
    </rPh>
    <phoneticPr fontId="4"/>
  </si>
  <si>
    <t>２　経営の概要（経営の概要、経営方針等を記載してください）</t>
    <rPh sb="2" eb="4">
      <t>ケイエイ</t>
    </rPh>
    <rPh sb="5" eb="7">
      <t>ガイヨウ</t>
    </rPh>
    <rPh sb="8" eb="10">
      <t>ケイエイ</t>
    </rPh>
    <rPh sb="11" eb="13">
      <t>ガイヨウ</t>
    </rPh>
    <rPh sb="14" eb="16">
      <t>ケイエイ</t>
    </rPh>
    <rPh sb="16" eb="18">
      <t>ホウシン</t>
    </rPh>
    <rPh sb="18" eb="19">
      <t>トウ</t>
    </rPh>
    <rPh sb="20" eb="22">
      <t>キサイ</t>
    </rPh>
    <phoneticPr fontId="4"/>
  </si>
  <si>
    <t>経営改善計画の認定を受けている市町村等</t>
    <rPh sb="0" eb="2">
      <t>ケイエイ</t>
    </rPh>
    <rPh sb="2" eb="4">
      <t>カイゼン</t>
    </rPh>
    <rPh sb="4" eb="6">
      <t>ケイカク</t>
    </rPh>
    <rPh sb="7" eb="9">
      <t>ニンテイ</t>
    </rPh>
    <rPh sb="10" eb="11">
      <t>ウ</t>
    </rPh>
    <rPh sb="15" eb="18">
      <t>シチョウソン</t>
    </rPh>
    <rPh sb="18" eb="19">
      <t>トウ</t>
    </rPh>
    <phoneticPr fontId="4"/>
  </si>
  <si>
    <t>○○県○○市、□□県□□町</t>
    <rPh sb="2" eb="3">
      <t>ケン</t>
    </rPh>
    <rPh sb="5" eb="6">
      <t>シ</t>
    </rPh>
    <rPh sb="9" eb="10">
      <t>ケン</t>
    </rPh>
    <rPh sb="12" eb="13">
      <t>チョウ</t>
    </rPh>
    <phoneticPr fontId="4"/>
  </si>
  <si>
    <t>（申請者または代表者氏名）</t>
    <rPh sb="1" eb="4">
      <t>シンセイシャ</t>
    </rPh>
    <rPh sb="7" eb="10">
      <t>ダイヒョウシャ</t>
    </rPh>
    <rPh sb="10" eb="12">
      <t>シメイ</t>
    </rPh>
    <phoneticPr fontId="4"/>
  </si>
  <si>
    <t>記</t>
    <rPh sb="0" eb="1">
      <t>キ</t>
    </rPh>
    <phoneticPr fontId="4"/>
  </si>
  <si>
    <t>●その他添付等が必要な書類</t>
    <rPh sb="3" eb="4">
      <t>タ</t>
    </rPh>
    <rPh sb="4" eb="6">
      <t>テンプ</t>
    </rPh>
    <rPh sb="6" eb="7">
      <t>トウ</t>
    </rPh>
    <rPh sb="8" eb="10">
      <t>ヒツヨウ</t>
    </rPh>
    <rPh sb="11" eb="13">
      <t>ショルイ</t>
    </rPh>
    <phoneticPr fontId="4"/>
  </si>
  <si>
    <t>１．補助事業の目的及び内容</t>
    <rPh sb="2" eb="4">
      <t>ホジョ</t>
    </rPh>
    <rPh sb="4" eb="6">
      <t>ジギョウ</t>
    </rPh>
    <rPh sb="7" eb="9">
      <t>モクテキ</t>
    </rPh>
    <rPh sb="9" eb="10">
      <t>オヨ</t>
    </rPh>
    <rPh sb="11" eb="13">
      <t>ナイヨウ</t>
    </rPh>
    <phoneticPr fontId="4"/>
  </si>
  <si>
    <t>記入日：　　　　年　　　月　　　日</t>
    <rPh sb="0" eb="2">
      <t>キニュウ</t>
    </rPh>
    <rPh sb="2" eb="3">
      <t>ビ</t>
    </rPh>
    <rPh sb="8" eb="9">
      <t>ネン</t>
    </rPh>
    <rPh sb="12" eb="13">
      <t>ツキ</t>
    </rPh>
    <rPh sb="16" eb="17">
      <t>ヒ</t>
    </rPh>
    <phoneticPr fontId="4"/>
  </si>
  <si>
    <t>２．補助事業の開始日及び完了予定日</t>
    <rPh sb="2" eb="4">
      <t>ホジョ</t>
    </rPh>
    <rPh sb="4" eb="6">
      <t>ジギョウ</t>
    </rPh>
    <rPh sb="7" eb="10">
      <t>カイシビ</t>
    </rPh>
    <rPh sb="10" eb="11">
      <t>オヨ</t>
    </rPh>
    <rPh sb="12" eb="14">
      <t>カンリョウ</t>
    </rPh>
    <rPh sb="14" eb="17">
      <t>ヨテイビ</t>
    </rPh>
    <phoneticPr fontId="4"/>
  </si>
  <si>
    <t>３．補助対象経費</t>
    <rPh sb="2" eb="4">
      <t>ホジョ</t>
    </rPh>
    <rPh sb="4" eb="6">
      <t>タイショウ</t>
    </rPh>
    <rPh sb="6" eb="8">
      <t>ケイヒ</t>
    </rPh>
    <phoneticPr fontId="4"/>
  </si>
  <si>
    <t>４．補助金交付申請額</t>
    <rPh sb="2" eb="5">
      <t>ホジョキン</t>
    </rPh>
    <rPh sb="5" eb="7">
      <t>コウフ</t>
    </rPh>
    <rPh sb="7" eb="10">
      <t>シンセイガク</t>
    </rPh>
    <phoneticPr fontId="4"/>
  </si>
  <si>
    <t>新型コロナウイルス感染症の状況</t>
    <rPh sb="0" eb="2">
      <t>シンガタ</t>
    </rPh>
    <rPh sb="9" eb="12">
      <t>カンセンショウ</t>
    </rPh>
    <rPh sb="13" eb="15">
      <t>ジョウキョウ</t>
    </rPh>
    <phoneticPr fontId="4"/>
  </si>
  <si>
    <t>就業環境整備</t>
    <rPh sb="0" eb="2">
      <t>シュウギョウ</t>
    </rPh>
    <rPh sb="2" eb="4">
      <t>カンキョウ</t>
    </rPh>
    <rPh sb="4" eb="6">
      <t>セイビ</t>
    </rPh>
    <phoneticPr fontId="4"/>
  </si>
  <si>
    <t>□　補助事業完了後の1年以内に、個人にあっては家族協定（配偶者等の業務分担を明確にした規約）、法人にあっては就業規則を整備する計画を有し、家族又は従業員に表明している。（既に整備している者を含む。）
□　個人農業者にあっては、補助事業完了後の1年以内に、老後の生活安定に備え、農業者年金（積立型終身年金）に加入する計画を有し、配偶者、直系卑属、従業員に表明している。（既に加入している場合を含む。）</t>
    <phoneticPr fontId="4"/>
  </si>
  <si>
    <t>経営継承</t>
    <rPh sb="0" eb="2">
      <t>ケイエイ</t>
    </rPh>
    <rPh sb="2" eb="4">
      <t>ケイショウ</t>
    </rPh>
    <phoneticPr fontId="4"/>
  </si>
  <si>
    <t>□　従業員が感染
□　売上が減少（前年同時比で売上が10％減少）</t>
    <rPh sb="2" eb="5">
      <t>ジュウギョウイン</t>
    </rPh>
    <rPh sb="6" eb="8">
      <t>カンセン</t>
    </rPh>
    <rPh sb="11" eb="13">
      <t>ウリアゲ</t>
    </rPh>
    <rPh sb="14" eb="16">
      <t>ゲンショウ</t>
    </rPh>
    <rPh sb="17" eb="19">
      <t>ゼンネン</t>
    </rPh>
    <rPh sb="19" eb="21">
      <t>ドウジ</t>
    </rPh>
    <rPh sb="21" eb="22">
      <t>ヒ</t>
    </rPh>
    <rPh sb="23" eb="25">
      <t>ウリアゲ</t>
    </rPh>
    <rPh sb="29" eb="31">
      <t>ゲンショウ</t>
    </rPh>
    <phoneticPr fontId="4"/>
  </si>
  <si>
    <t>□　代表者が満70歳以上（2020年6月1日現在）の事業者であって、かつ、後継者候補が中心とって補助事業を実施。</t>
    <phoneticPr fontId="4"/>
  </si>
  <si>
    <t>地域貢献の状況</t>
    <rPh sb="0" eb="2">
      <t>チイキ</t>
    </rPh>
    <rPh sb="2" eb="4">
      <t>コウケン</t>
    </rPh>
    <rPh sb="5" eb="7">
      <t>ジョウキョウ</t>
    </rPh>
    <phoneticPr fontId="4"/>
  </si>
  <si>
    <t>□　2019年度・2020年度までに集落や生産部会等において人・農地プランの実質化に取り組む工程表が作成され、そこで5年後10年後当該集落や生産地の農地利用や生産を担う者（中心経営体）として位置付けられる見込みがある者であること。（既に実質化された人・農地プランにおいて中心経営体に位置付けられている者を含む。）</t>
    <phoneticPr fontId="4"/>
  </si>
  <si>
    <t>ホームページURL
（ホームページがない場合は、記載不要）</t>
    <rPh sb="20" eb="22">
      <t>バアイ</t>
    </rPh>
    <rPh sb="24" eb="26">
      <t>キサイ</t>
    </rPh>
    <rPh sb="26" eb="28">
      <t>フヨウ</t>
    </rPh>
    <phoneticPr fontId="4"/>
  </si>
  <si>
    <t>個人・法人別及び主たる業種</t>
    <rPh sb="0" eb="2">
      <t>コジン</t>
    </rPh>
    <rPh sb="3" eb="5">
      <t>ホウジン</t>
    </rPh>
    <rPh sb="5" eb="6">
      <t>ベツ</t>
    </rPh>
    <rPh sb="6" eb="7">
      <t>オヨ</t>
    </rPh>
    <rPh sb="8" eb="9">
      <t>シュ</t>
    </rPh>
    <rPh sb="11" eb="13">
      <t>ギョウシュ</t>
    </rPh>
    <phoneticPr fontId="4"/>
  </si>
  <si>
    <t>【該当する個人・法人別、業種にチェックしてください】</t>
    <rPh sb="1" eb="3">
      <t>ガイトウ</t>
    </rPh>
    <rPh sb="5" eb="7">
      <t>コジン</t>
    </rPh>
    <rPh sb="8" eb="11">
      <t>ホウジンベツ</t>
    </rPh>
    <rPh sb="12" eb="14">
      <t>ギョウシュ</t>
    </rPh>
    <phoneticPr fontId="4"/>
  </si>
  <si>
    <t>個人</t>
    <rPh sb="0" eb="2">
      <t>コジン</t>
    </rPh>
    <phoneticPr fontId="4"/>
  </si>
  <si>
    <t>法人</t>
    <rPh sb="0" eb="2">
      <t>ホウジン</t>
    </rPh>
    <phoneticPr fontId="4"/>
  </si>
  <si>
    <t>農業</t>
    <rPh sb="0" eb="2">
      <t>ノウギョウ</t>
    </rPh>
    <phoneticPr fontId="4"/>
  </si>
  <si>
    <t>漁業</t>
    <rPh sb="0" eb="2">
      <t>ギョギョウ</t>
    </rPh>
    <phoneticPr fontId="4"/>
  </si>
  <si>
    <t>法人形態：</t>
    <rPh sb="0" eb="2">
      <t>ホウジン</t>
    </rPh>
    <rPh sb="2" eb="4">
      <t>ケイタイ</t>
    </rPh>
    <phoneticPr fontId="4"/>
  </si>
  <si>
    <t>農事組合法人</t>
    <rPh sb="0" eb="2">
      <t>ノウジ</t>
    </rPh>
    <rPh sb="2" eb="4">
      <t>クミアイ</t>
    </rPh>
    <rPh sb="4" eb="6">
      <t>ホウジン</t>
    </rPh>
    <phoneticPr fontId="4"/>
  </si>
  <si>
    <t>社会福祉法人</t>
    <rPh sb="0" eb="2">
      <t>シャカイ</t>
    </rPh>
    <rPh sb="2" eb="4">
      <t>フクシ</t>
    </rPh>
    <rPh sb="4" eb="6">
      <t>ホウジン</t>
    </rPh>
    <phoneticPr fontId="4"/>
  </si>
  <si>
    <t>常時使用する従業員数</t>
    <rPh sb="0" eb="2">
      <t>ジョウジ</t>
    </rPh>
    <rPh sb="2" eb="4">
      <t>シヨウ</t>
    </rPh>
    <rPh sb="6" eb="9">
      <t>ジュウギョウイン</t>
    </rPh>
    <rPh sb="9" eb="10">
      <t>スウ</t>
    </rPh>
    <phoneticPr fontId="4"/>
  </si>
  <si>
    <t>※いなければ「０」と記載してください。</t>
    <rPh sb="10" eb="12">
      <t>キサイ</t>
    </rPh>
    <phoneticPr fontId="4"/>
  </si>
  <si>
    <t>※20人を超える場合は、申請できません</t>
    <rPh sb="3" eb="4">
      <t>ニン</t>
    </rPh>
    <rPh sb="5" eb="6">
      <t>コ</t>
    </rPh>
    <rPh sb="8" eb="10">
      <t>バアイ</t>
    </rPh>
    <rPh sb="12" eb="14">
      <t>シンセイ</t>
    </rPh>
    <phoneticPr fontId="4"/>
  </si>
  <si>
    <t>万円</t>
    <rPh sb="0" eb="2">
      <t>マンエン</t>
    </rPh>
    <phoneticPr fontId="4"/>
  </si>
  <si>
    <t>設立年月日（西暦）
（個人は記載不要）</t>
    <rPh sb="0" eb="2">
      <t>セツリツ</t>
    </rPh>
    <rPh sb="2" eb="5">
      <t>ネンガッピ</t>
    </rPh>
    <rPh sb="6" eb="8">
      <t>セイレキ</t>
    </rPh>
    <rPh sb="11" eb="13">
      <t>コジン</t>
    </rPh>
    <rPh sb="14" eb="16">
      <t>キサイ</t>
    </rPh>
    <rPh sb="16" eb="18">
      <t>フヨウ</t>
    </rPh>
    <phoneticPr fontId="4"/>
  </si>
  <si>
    <t>連絡担当</t>
    <rPh sb="0" eb="2">
      <t>レンラク</t>
    </rPh>
    <rPh sb="2" eb="4">
      <t>タントウ</t>
    </rPh>
    <phoneticPr fontId="4"/>
  </si>
  <si>
    <t>（フリガナ）</t>
    <phoneticPr fontId="4"/>
  </si>
  <si>
    <t>氏　　名</t>
    <rPh sb="0" eb="1">
      <t>シ</t>
    </rPh>
    <rPh sb="3" eb="4">
      <t>ナ</t>
    </rPh>
    <phoneticPr fontId="4"/>
  </si>
  <si>
    <t>役職
（個人は記載不要）</t>
    <rPh sb="0" eb="2">
      <t>ヤクショク</t>
    </rPh>
    <rPh sb="4" eb="6">
      <t>コジン</t>
    </rPh>
    <rPh sb="7" eb="9">
      <t>キサイ</t>
    </rPh>
    <rPh sb="9" eb="11">
      <t>フヨウ</t>
    </rPh>
    <phoneticPr fontId="4"/>
  </si>
  <si>
    <t>住所</t>
    <rPh sb="0" eb="2">
      <t>ジュウショ</t>
    </rPh>
    <phoneticPr fontId="4"/>
  </si>
  <si>
    <t>電話番号</t>
    <rPh sb="0" eb="2">
      <t>デンワ</t>
    </rPh>
    <rPh sb="2" eb="4">
      <t>バンゴウ</t>
    </rPh>
    <phoneticPr fontId="4"/>
  </si>
  <si>
    <t>FAX番号</t>
    <rPh sb="3" eb="5">
      <t>バンゴウ</t>
    </rPh>
    <phoneticPr fontId="4"/>
  </si>
  <si>
    <t>携帯電話番号</t>
    <rPh sb="0" eb="2">
      <t>ケイタイ</t>
    </rPh>
    <rPh sb="2" eb="4">
      <t>デンワ</t>
    </rPh>
    <rPh sb="4" eb="6">
      <t>バンゴウ</t>
    </rPh>
    <phoneticPr fontId="4"/>
  </si>
  <si>
    <t>※法人の場合は、法人番号を必ず記載してください。</t>
    <rPh sb="1" eb="3">
      <t>ホウジン</t>
    </rPh>
    <rPh sb="4" eb="6">
      <t>バアイ</t>
    </rPh>
    <rPh sb="8" eb="10">
      <t>ホウジン</t>
    </rPh>
    <rPh sb="10" eb="12">
      <t>バンゴウ</t>
    </rPh>
    <rPh sb="13" eb="14">
      <t>カナラ</t>
    </rPh>
    <rPh sb="15" eb="17">
      <t>キサイ</t>
    </rPh>
    <phoneticPr fontId="4"/>
  </si>
  <si>
    <t>法人番号（13桁）※</t>
    <rPh sb="0" eb="2">
      <t>ホウジン</t>
    </rPh>
    <rPh sb="2" eb="4">
      <t>バンゴウ</t>
    </rPh>
    <rPh sb="7" eb="8">
      <t>ケタ</t>
    </rPh>
    <phoneticPr fontId="4"/>
  </si>
  <si>
    <t>業　種：</t>
    <rPh sb="0" eb="1">
      <t>ゴウ</t>
    </rPh>
    <rPh sb="2" eb="3">
      <t>シュ</t>
    </rPh>
    <phoneticPr fontId="4"/>
  </si>
  <si>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4"/>
  </si>
  <si>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4"/>
  </si>
  <si>
    <t>③円滑な合意形成の促進等</t>
    <rPh sb="1" eb="3">
      <t>エンカツ</t>
    </rPh>
    <rPh sb="4" eb="6">
      <t>ゴウイ</t>
    </rPh>
    <rPh sb="6" eb="8">
      <t>ケイセイ</t>
    </rPh>
    <rPh sb="9" eb="11">
      <t>ソクシン</t>
    </rPh>
    <rPh sb="11" eb="12">
      <t>トウ</t>
    </rPh>
    <phoneticPr fontId="4"/>
  </si>
  <si>
    <t>※</t>
    <phoneticPr fontId="4"/>
  </si>
  <si>
    <t>４　新型コロナウイルス感染症の影響を乗り越えるための取組内容</t>
    <rPh sb="2" eb="4">
      <t>シンガタ</t>
    </rPh>
    <rPh sb="11" eb="14">
      <t>カンセンショウ</t>
    </rPh>
    <rPh sb="15" eb="17">
      <t>エイキョウ</t>
    </rPh>
    <rPh sb="18" eb="19">
      <t>ノ</t>
    </rPh>
    <rPh sb="20" eb="21">
      <t>コ</t>
    </rPh>
    <rPh sb="26" eb="28">
      <t>トリクミ</t>
    </rPh>
    <rPh sb="28" eb="30">
      <t>ナイヨウ</t>
    </rPh>
    <phoneticPr fontId="4"/>
  </si>
  <si>
    <t>※１経営計画等の作成に当たっては、最寄りの支援機関（農協、漁業、森林組合等）と相談し、助言・指導を得ながら進めることができます。</t>
    <rPh sb="2" eb="4">
      <t>ケイエイ</t>
    </rPh>
    <rPh sb="4" eb="6">
      <t>ケイカク</t>
    </rPh>
    <rPh sb="6" eb="7">
      <t>トウ</t>
    </rPh>
    <rPh sb="8" eb="10">
      <t>サクセイ</t>
    </rPh>
    <rPh sb="11" eb="12">
      <t>ア</t>
    </rPh>
    <rPh sb="17" eb="19">
      <t>モヨ</t>
    </rPh>
    <rPh sb="21" eb="23">
      <t>シエン</t>
    </rPh>
    <rPh sb="23" eb="25">
      <t>キカン</t>
    </rPh>
    <rPh sb="26" eb="28">
      <t>ノウキョウ</t>
    </rPh>
    <rPh sb="29" eb="31">
      <t>ギョギョウ</t>
    </rPh>
    <rPh sb="32" eb="34">
      <t>シンリン</t>
    </rPh>
    <rPh sb="34" eb="36">
      <t>クミアイ</t>
    </rPh>
    <rPh sb="36" eb="37">
      <t>トウ</t>
    </rPh>
    <rPh sb="39" eb="41">
      <t>ソウダン</t>
    </rPh>
    <rPh sb="43" eb="45">
      <t>ジョゲン</t>
    </rPh>
    <rPh sb="46" eb="48">
      <t>シドウ</t>
    </rPh>
    <rPh sb="49" eb="50">
      <t>エ</t>
    </rPh>
    <rPh sb="53" eb="54">
      <t>スス</t>
    </rPh>
    <phoneticPr fontId="4"/>
  </si>
  <si>
    <t>※２採択時に、「個人・法人の名称」及び「補助事業で行う事業名」等が一般公開されます。</t>
    <rPh sb="2" eb="4">
      <t>サイタク</t>
    </rPh>
    <rPh sb="4" eb="5">
      <t>ジ</t>
    </rPh>
    <rPh sb="8" eb="10">
      <t>コジン</t>
    </rPh>
    <rPh sb="11" eb="13">
      <t>ホウジン</t>
    </rPh>
    <rPh sb="14" eb="16">
      <t>メイショウ</t>
    </rPh>
    <rPh sb="17" eb="18">
      <t>オヨ</t>
    </rPh>
    <rPh sb="20" eb="22">
      <t>ホジョ</t>
    </rPh>
    <rPh sb="22" eb="24">
      <t>ジギョウ</t>
    </rPh>
    <rPh sb="25" eb="26">
      <t>オコナ</t>
    </rPh>
    <rPh sb="27" eb="29">
      <t>ジギョウ</t>
    </rPh>
    <rPh sb="29" eb="30">
      <t>メイ</t>
    </rPh>
    <rPh sb="31" eb="32">
      <t>トウ</t>
    </rPh>
    <rPh sb="33" eb="35">
      <t>イッパン</t>
    </rPh>
    <rPh sb="35" eb="37">
      <t>コウカイ</t>
    </rPh>
    <phoneticPr fontId="4"/>
  </si>
  <si>
    <t>小計</t>
    <rPh sb="0" eb="2">
      <t>ショウケイ</t>
    </rPh>
    <phoneticPr fontId="4"/>
  </si>
  <si>
    <t>消費税の仕入控除
（どちらか必ず選択）</t>
    <rPh sb="0" eb="2">
      <t>ショウヒ</t>
    </rPh>
    <rPh sb="2" eb="3">
      <t>ゼイ</t>
    </rPh>
    <rPh sb="4" eb="6">
      <t>シイ</t>
    </rPh>
    <rPh sb="6" eb="8">
      <t>コウジョ</t>
    </rPh>
    <rPh sb="14" eb="15">
      <t>カナラ</t>
    </rPh>
    <rPh sb="16" eb="18">
      <t>センタク</t>
    </rPh>
    <phoneticPr fontId="4"/>
  </si>
  <si>
    <t>□</t>
  </si>
  <si>
    <t>課税事業者</t>
    <rPh sb="0" eb="2">
      <t>カゼイ</t>
    </rPh>
    <rPh sb="2" eb="5">
      <t>ジギョウシャ</t>
    </rPh>
    <phoneticPr fontId="4"/>
  </si>
  <si>
    <t>免税・簡易課税事業者</t>
    <rPh sb="0" eb="2">
      <t>メンゼイ</t>
    </rPh>
    <rPh sb="3" eb="5">
      <t>カンイ</t>
    </rPh>
    <rPh sb="5" eb="7">
      <t>カゼイ</t>
    </rPh>
    <rPh sb="7" eb="10">
      <t>ジギョウシャ</t>
    </rPh>
    <phoneticPr fontId="4"/>
  </si>
  <si>
    <t>■</t>
  </si>
  <si>
    <t>（以下、該当する項目に■してください）</t>
    <rPh sb="1" eb="3">
      <t>イカ</t>
    </rPh>
    <rPh sb="4" eb="6">
      <t>ガイトウ</t>
    </rPh>
    <rPh sb="8" eb="10">
      <t>コウモク</t>
    </rPh>
    <phoneticPr fontId="4"/>
  </si>
  <si>
    <t>区分</t>
    <rPh sb="0" eb="2">
      <t>クブン</t>
    </rPh>
    <phoneticPr fontId="4"/>
  </si>
  <si>
    <t>１，自己資金</t>
    <rPh sb="2" eb="4">
      <t>ジコ</t>
    </rPh>
    <rPh sb="4" eb="6">
      <t>シキン</t>
    </rPh>
    <phoneticPr fontId="4"/>
  </si>
  <si>
    <t>３．金融機関からの借入金</t>
    <rPh sb="2" eb="4">
      <t>キンユウ</t>
    </rPh>
    <rPh sb="4" eb="6">
      <t>キカン</t>
    </rPh>
    <rPh sb="9" eb="12">
      <t>カリイレキン</t>
    </rPh>
    <phoneticPr fontId="4"/>
  </si>
  <si>
    <t>４．その他</t>
    <rPh sb="4" eb="5">
      <t>タ</t>
    </rPh>
    <phoneticPr fontId="4"/>
  </si>
  <si>
    <t>金額</t>
    <rPh sb="0" eb="2">
      <t>キンガク</t>
    </rPh>
    <phoneticPr fontId="4"/>
  </si>
  <si>
    <t>資金調達先</t>
    <rPh sb="0" eb="2">
      <t>シキン</t>
    </rPh>
    <rPh sb="2" eb="5">
      <t>チョウタツサキ</t>
    </rPh>
    <phoneticPr fontId="4"/>
  </si>
  <si>
    <t>2-1 自己資金</t>
    <rPh sb="4" eb="6">
      <t>ジコ</t>
    </rPh>
    <rPh sb="6" eb="8">
      <t>シキン</t>
    </rPh>
    <phoneticPr fontId="4"/>
  </si>
  <si>
    <t>2-2 金融関係からの借入金</t>
    <rPh sb="4" eb="6">
      <t>キンユウ</t>
    </rPh>
    <rPh sb="6" eb="8">
      <t>カンケイ</t>
    </rPh>
    <rPh sb="11" eb="12">
      <t>カ</t>
    </rPh>
    <rPh sb="12" eb="13">
      <t>イ</t>
    </rPh>
    <rPh sb="13" eb="14">
      <t>キン</t>
    </rPh>
    <phoneticPr fontId="4"/>
  </si>
  <si>
    <t>2-3 その他</t>
    <rPh sb="6" eb="7">
      <t>タ</t>
    </rPh>
    <phoneticPr fontId="4"/>
  </si>
  <si>
    <t>２．補助金額
（※１）</t>
    <rPh sb="2" eb="5">
      <t>ホジョキン</t>
    </rPh>
    <rPh sb="5" eb="6">
      <t>ガク</t>
    </rPh>
    <phoneticPr fontId="4"/>
  </si>
  <si>
    <t>５．合計額
（※２）</t>
    <rPh sb="2" eb="5">
      <t>ゴウケイガク</t>
    </rPh>
    <phoneticPr fontId="4"/>
  </si>
  <si>
    <t>　　交付決定日　～</t>
    <rPh sb="2" eb="4">
      <t>コウフ</t>
    </rPh>
    <rPh sb="4" eb="7">
      <t>ケッテイビ</t>
    </rPh>
    <phoneticPr fontId="4"/>
  </si>
  <si>
    <t>振込先</t>
    <rPh sb="0" eb="3">
      <t>フリコミサキ</t>
    </rPh>
    <phoneticPr fontId="4"/>
  </si>
  <si>
    <t>②広報費</t>
    <rPh sb="1" eb="4">
      <t>コウホウヒ</t>
    </rPh>
    <phoneticPr fontId="4"/>
  </si>
  <si>
    <t>⑥その他の衛生管理費用</t>
    <rPh sb="3" eb="4">
      <t>タ</t>
    </rPh>
    <rPh sb="5" eb="7">
      <t>エイセイ</t>
    </rPh>
    <rPh sb="7" eb="9">
      <t>カンリ</t>
    </rPh>
    <rPh sb="9" eb="11">
      <t>ヒヨウ</t>
    </rPh>
    <phoneticPr fontId="4"/>
  </si>
  <si>
    <t>⑦ＰＲ資料</t>
    <rPh sb="3" eb="5">
      <t>シリョウ</t>
    </rPh>
    <phoneticPr fontId="4"/>
  </si>
  <si>
    <t>内容・必要理由</t>
    <rPh sb="0" eb="2">
      <t>ナイヨウ</t>
    </rPh>
    <rPh sb="3" eb="5">
      <t>ヒツヨウ</t>
    </rPh>
    <rPh sb="5" eb="7">
      <t>リユウ</t>
    </rPh>
    <phoneticPr fontId="4"/>
  </si>
  <si>
    <t>経費内訳
（単価×個数・回数等）</t>
    <rPh sb="0" eb="2">
      <t>ケイヒ</t>
    </rPh>
    <rPh sb="2" eb="4">
      <t>ウチワケ</t>
    </rPh>
    <rPh sb="6" eb="8">
      <t>タンカ</t>
    </rPh>
    <rPh sb="9" eb="11">
      <t>コスウ</t>
    </rPh>
    <rPh sb="12" eb="14">
      <t>カイスウ</t>
    </rPh>
    <rPh sb="14" eb="15">
      <t>トウ</t>
    </rPh>
    <phoneticPr fontId="4"/>
  </si>
  <si>
    <t>資本金額
（個人は記載不要）</t>
    <rPh sb="0" eb="2">
      <t>シホン</t>
    </rPh>
    <rPh sb="2" eb="4">
      <t>キンガク</t>
    </rPh>
    <rPh sb="6" eb="8">
      <t>コジン</t>
    </rPh>
    <rPh sb="9" eb="11">
      <t>キサイ</t>
    </rPh>
    <rPh sb="11" eb="13">
      <t>フヨウ</t>
    </rPh>
    <phoneticPr fontId="4"/>
  </si>
  <si>
    <t>＜「補助金」交付までの資金調達方法＞</t>
    <rPh sb="2" eb="5">
      <t>ホジョキン</t>
    </rPh>
    <rPh sb="6" eb="8">
      <t>コウフ</t>
    </rPh>
    <rPh sb="11" eb="13">
      <t>シキン</t>
    </rPh>
    <rPh sb="13" eb="15">
      <t>チョウタツ</t>
    </rPh>
    <rPh sb="15" eb="17">
      <t>ホウホウ</t>
    </rPh>
    <rPh sb="17" eb="18">
      <t>ホウホウ</t>
    </rPh>
    <phoneticPr fontId="4"/>
  </si>
  <si>
    <t>Ａ＋Ｂ補助金額
※上限１５０万円</t>
    <rPh sb="3" eb="6">
      <t>ホジョキン</t>
    </rPh>
    <rPh sb="6" eb="7">
      <t>ガク</t>
    </rPh>
    <rPh sb="9" eb="11">
      <t>ジョウゲン</t>
    </rPh>
    <rPh sb="14" eb="16">
      <t>マンエン</t>
    </rPh>
    <phoneticPr fontId="4"/>
  </si>
  <si>
    <t>林業</t>
    <rPh sb="0" eb="2">
      <t>リンギョウ</t>
    </rPh>
    <phoneticPr fontId="4"/>
  </si>
  <si>
    <t>協同組合</t>
    <rPh sb="0" eb="2">
      <t>キョウドウ</t>
    </rPh>
    <rPh sb="2" eb="4">
      <t>クミアイ</t>
    </rPh>
    <phoneticPr fontId="4"/>
  </si>
  <si>
    <t>特定非営利活動法人</t>
    <rPh sb="0" eb="2">
      <t>トクテイ</t>
    </rPh>
    <rPh sb="2" eb="5">
      <t>ヒエイリ</t>
    </rPh>
    <rPh sb="5" eb="7">
      <t>カツドウ</t>
    </rPh>
    <rPh sb="7" eb="9">
      <t>ホウジン</t>
    </rPh>
    <phoneticPr fontId="4"/>
  </si>
  <si>
    <t>株式会社等</t>
    <rPh sb="0" eb="4">
      <t>カブシキガイシャ</t>
    </rPh>
    <rPh sb="4" eb="5">
      <t>トウ</t>
    </rPh>
    <phoneticPr fontId="4"/>
  </si>
  <si>
    <t>印</t>
    <rPh sb="0" eb="1">
      <t>イン</t>
    </rPh>
    <phoneticPr fontId="4"/>
  </si>
  <si>
    <t>□　普通　　□　当座
□　貯蓄</t>
    <rPh sb="2" eb="4">
      <t>フツウ</t>
    </rPh>
    <rPh sb="8" eb="10">
      <t>トウザ</t>
    </rPh>
    <rPh sb="13" eb="15">
      <t>チョチク</t>
    </rPh>
    <phoneticPr fontId="4"/>
  </si>
  <si>
    <t>令和２年度経営継続補助金に係る申請書</t>
    <rPh sb="0" eb="2">
      <t>レイワ</t>
    </rPh>
    <rPh sb="3" eb="5">
      <t>ネンド</t>
    </rPh>
    <rPh sb="5" eb="12">
      <t>ケイエイケイゾクホジョキン</t>
    </rPh>
    <rPh sb="13" eb="14">
      <t>カカ</t>
    </rPh>
    <rPh sb="15" eb="18">
      <t>シンセイショ</t>
    </rPh>
    <phoneticPr fontId="4"/>
  </si>
  <si>
    <t>２　支出経費の明細等</t>
    <rPh sb="2" eb="4">
      <t>シシュツ</t>
    </rPh>
    <rPh sb="4" eb="6">
      <t>ケイヒ</t>
    </rPh>
    <rPh sb="7" eb="9">
      <t>メイサイ</t>
    </rPh>
    <rPh sb="9" eb="10">
      <t>トウ</t>
    </rPh>
    <phoneticPr fontId="4"/>
  </si>
  <si>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4"/>
  </si>
  <si>
    <t>（※１） 補助金額は、Ａ＋Ｂ補助金額と一致させること。</t>
    <rPh sb="14" eb="16">
      <t>ホジョ</t>
    </rPh>
    <rPh sb="16" eb="18">
      <t>キンガク</t>
    </rPh>
    <phoneticPr fontId="4"/>
  </si>
  <si>
    <t>補助金額（補助率３／４以内（円未満切捨て）)
※上限１００万円</t>
    <rPh sb="0" eb="3">
      <t>ホジョキン</t>
    </rPh>
    <rPh sb="3" eb="4">
      <t>ガク</t>
    </rPh>
    <rPh sb="5" eb="8">
      <t>ホジョリツ</t>
    </rPh>
    <rPh sb="11" eb="13">
      <t>イナイ</t>
    </rPh>
    <rPh sb="14" eb="17">
      <t>エンミマン</t>
    </rPh>
    <rPh sb="17" eb="18">
      <t>キ</t>
    </rPh>
    <rPh sb="18" eb="19">
      <t>ス</t>
    </rPh>
    <rPh sb="24" eb="26">
      <t>ジョウゲン</t>
    </rPh>
    <rPh sb="29" eb="31">
      <t>マンエン</t>
    </rPh>
    <phoneticPr fontId="4"/>
  </si>
  <si>
    <t>【事業名：30字以内で記載】</t>
    <rPh sb="1" eb="3">
      <t>ジギョウ</t>
    </rPh>
    <rPh sb="3" eb="4">
      <t>メイ</t>
    </rPh>
    <rPh sb="7" eb="8">
      <t>ジ</t>
    </rPh>
    <rPh sb="8" eb="10">
      <t>イナイ</t>
    </rPh>
    <rPh sb="11" eb="13">
      <t>キサイ</t>
    </rPh>
    <phoneticPr fontId="4"/>
  </si>
  <si>
    <t>※「計画の内容」については原則、１枚（多くても２枚）としてください。</t>
    <rPh sb="2" eb="4">
      <t>ケイカク</t>
    </rPh>
    <rPh sb="5" eb="7">
      <t>ナイヨウ</t>
    </rPh>
    <rPh sb="13" eb="15">
      <t>ゲンソク</t>
    </rPh>
    <rPh sb="17" eb="18">
      <t>マイ</t>
    </rPh>
    <rPh sb="19" eb="20">
      <t>オオ</t>
    </rPh>
    <rPh sb="24" eb="25">
      <t>マイ</t>
    </rPh>
    <phoneticPr fontId="4"/>
  </si>
  <si>
    <t>⑥雑役務費</t>
    <rPh sb="1" eb="2">
      <t>ザツ</t>
    </rPh>
    <rPh sb="2" eb="5">
      <t>エキムヒ</t>
    </rPh>
    <phoneticPr fontId="4"/>
  </si>
  <si>
    <t>⑦借料</t>
    <rPh sb="1" eb="3">
      <t>シャクリョウ</t>
    </rPh>
    <phoneticPr fontId="4"/>
  </si>
  <si>
    <t>⑧専門家謝金</t>
    <rPh sb="1" eb="4">
      <t>センモンカ</t>
    </rPh>
    <rPh sb="4" eb="6">
      <t>シャキン</t>
    </rPh>
    <phoneticPr fontId="4"/>
  </si>
  <si>
    <t>⑨専門家旅費</t>
    <rPh sb="1" eb="4">
      <t>センモンカ</t>
    </rPh>
    <rPh sb="4" eb="6">
      <t>リョヒ</t>
    </rPh>
    <phoneticPr fontId="4"/>
  </si>
  <si>
    <t>⑩施設処分費</t>
    <rPh sb="1" eb="3">
      <t>シセツ</t>
    </rPh>
    <rPh sb="3" eb="6">
      <t>ショブンヒ</t>
    </rPh>
    <phoneticPr fontId="4"/>
  </si>
  <si>
    <t>⑪委託費</t>
    <rPh sb="1" eb="4">
      <t>イタクヒ</t>
    </rPh>
    <phoneticPr fontId="4"/>
  </si>
  <si>
    <t>⑫外注費</t>
    <rPh sb="1" eb="4">
      <t>ガイチュウヒ</t>
    </rPh>
    <phoneticPr fontId="4"/>
  </si>
  <si>
    <t>①消毒費用</t>
    <rPh sb="1" eb="3">
      <t>ショウドク</t>
    </rPh>
    <rPh sb="3" eb="5">
      <t>ヒヨウ</t>
    </rPh>
    <phoneticPr fontId="4"/>
  </si>
  <si>
    <t>②マスク費用</t>
    <rPh sb="4" eb="6">
      <t>ヒヨウ</t>
    </rPh>
    <phoneticPr fontId="4"/>
  </si>
  <si>
    <t>③清掃費用</t>
    <rPh sb="1" eb="3">
      <t>セイソウ</t>
    </rPh>
    <rPh sb="3" eb="5">
      <t>ヒヨウ</t>
    </rPh>
    <phoneticPr fontId="4"/>
  </si>
  <si>
    <t>④飛沫対策費用</t>
    <rPh sb="1" eb="3">
      <t>ヒマツ</t>
    </rPh>
    <rPh sb="3" eb="5">
      <t>タイサク</t>
    </rPh>
    <rPh sb="5" eb="7">
      <t>ヒヨウ</t>
    </rPh>
    <phoneticPr fontId="4"/>
  </si>
  <si>
    <t>⑤換気費用</t>
    <rPh sb="1" eb="3">
      <t>カンキ</t>
    </rPh>
    <rPh sb="3" eb="5">
      <t>ヒヨウ</t>
    </rPh>
    <phoneticPr fontId="4"/>
  </si>
  <si>
    <t>ア．経営体制</t>
    <rPh sb="2" eb="4">
      <t>ケイエイ</t>
    </rPh>
    <rPh sb="4" eb="6">
      <t>タイセイ</t>
    </rPh>
    <phoneticPr fontId="4"/>
  </si>
  <si>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4"/>
  </si>
  <si>
    <t>ウ．その他経営概況</t>
    <rPh sb="4" eb="5">
      <t>タ</t>
    </rPh>
    <rPh sb="5" eb="7">
      <t>ケイエイ</t>
    </rPh>
    <rPh sb="7" eb="9">
      <t>ガイキョウ</t>
    </rPh>
    <phoneticPr fontId="4"/>
  </si>
  <si>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4"/>
  </si>
  <si>
    <t>エ．経営方針（50字以内を基本）</t>
    <rPh sb="2" eb="4">
      <t>ケイエイ</t>
    </rPh>
    <rPh sb="4" eb="6">
      <t>ホウシン</t>
    </rPh>
    <rPh sb="9" eb="10">
      <t>ジ</t>
    </rPh>
    <rPh sb="10" eb="12">
      <t>イナイ</t>
    </rPh>
    <rPh sb="13" eb="15">
      <t>キホン</t>
    </rPh>
    <phoneticPr fontId="4"/>
  </si>
  <si>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4"/>
  </si>
  <si>
    <t>影響項目</t>
    <rPh sb="0" eb="2">
      <t>エイキョウ</t>
    </rPh>
    <rPh sb="2" eb="4">
      <t>コウモク</t>
    </rPh>
    <phoneticPr fontId="4"/>
  </si>
  <si>
    <t>備考【原因（外食の自粛、休校など）、影響額など】</t>
    <rPh sb="0" eb="2">
      <t>ビコウ</t>
    </rPh>
    <rPh sb="3" eb="5">
      <t>ゲンイン</t>
    </rPh>
    <rPh sb="6" eb="8">
      <t>ガイショク</t>
    </rPh>
    <rPh sb="9" eb="11">
      <t>ジシュク</t>
    </rPh>
    <rPh sb="12" eb="14">
      <t>キュウコウ</t>
    </rPh>
    <rPh sb="18" eb="20">
      <t>エイキョウ</t>
    </rPh>
    <rPh sb="20" eb="21">
      <t>ガク</t>
    </rPh>
    <phoneticPr fontId="4"/>
  </si>
  <si>
    <t>売上が減少した（見込みも含む）</t>
    <rPh sb="0" eb="2">
      <t>ウリアゲ</t>
    </rPh>
    <rPh sb="3" eb="5">
      <t>ゲンショウ</t>
    </rPh>
    <rPh sb="8" eb="10">
      <t>ミコ</t>
    </rPh>
    <rPh sb="12" eb="13">
      <t>フク</t>
    </rPh>
    <phoneticPr fontId="4"/>
  </si>
  <si>
    <t>労働力確保が困難になった</t>
    <rPh sb="0" eb="3">
      <t>ロウドウリョク</t>
    </rPh>
    <rPh sb="3" eb="5">
      <t>カクホ</t>
    </rPh>
    <rPh sb="6" eb="8">
      <t>コンナン</t>
    </rPh>
    <phoneticPr fontId="4"/>
  </si>
  <si>
    <t>経費が上がった（見込みも含む）</t>
    <rPh sb="0" eb="2">
      <t>ケイヒ</t>
    </rPh>
    <rPh sb="3" eb="4">
      <t>ア</t>
    </rPh>
    <rPh sb="8" eb="10">
      <t>ミコ</t>
    </rPh>
    <rPh sb="12" eb="13">
      <t>フク</t>
    </rPh>
    <phoneticPr fontId="4"/>
  </si>
  <si>
    <t>コミュニケーション等が困難になった</t>
    <rPh sb="9" eb="10">
      <t>トウ</t>
    </rPh>
    <rPh sb="11" eb="13">
      <t>コンナン</t>
    </rPh>
    <phoneticPr fontId="4"/>
  </si>
  <si>
    <t>その他</t>
    <rPh sb="2" eb="3">
      <t>タ</t>
    </rPh>
    <phoneticPr fontId="4"/>
  </si>
  <si>
    <t>ア　国内外の販路の回復・開拓</t>
    <rPh sb="2" eb="5">
      <t>コクナイガイ</t>
    </rPh>
    <rPh sb="6" eb="8">
      <t>ハンロ</t>
    </rPh>
    <rPh sb="9" eb="11">
      <t>カイフク</t>
    </rPh>
    <rPh sb="12" eb="14">
      <t>カイタク</t>
    </rPh>
    <phoneticPr fontId="4"/>
  </si>
  <si>
    <t>新たな産品の導入</t>
    <rPh sb="0" eb="1">
      <t>アラ</t>
    </rPh>
    <rPh sb="3" eb="5">
      <t>サンピン</t>
    </rPh>
    <rPh sb="6" eb="8">
      <t>ドウニュウ</t>
    </rPh>
    <phoneticPr fontId="4"/>
  </si>
  <si>
    <t>新たな販路開拓の販売促進活動</t>
    <rPh sb="0" eb="1">
      <t>アラ</t>
    </rPh>
    <rPh sb="3" eb="5">
      <t>ハンロ</t>
    </rPh>
    <rPh sb="5" eb="7">
      <t>カイタク</t>
    </rPh>
    <rPh sb="8" eb="10">
      <t>ハンバイ</t>
    </rPh>
    <rPh sb="10" eb="12">
      <t>ソクシン</t>
    </rPh>
    <rPh sb="12" eb="14">
      <t>カツドウ</t>
    </rPh>
    <phoneticPr fontId="4"/>
  </si>
  <si>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4"/>
  </si>
  <si>
    <t>環境対応のための機械・設備等の導入・更新</t>
  </si>
  <si>
    <t>安全対応等のための機械・設備等の導入・更新</t>
  </si>
  <si>
    <t>簿記ソフトの活用等による経営管理の高度化</t>
  </si>
  <si>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</si>
  <si>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</si>
  <si>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</si>
  <si>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</si>
  <si>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</si>
  <si>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</si>
  <si>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</si>
  <si>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</si>
  <si>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</si>
  <si>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</si>
  <si>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品質向上のための機械・設備等の導入・更新</t>
    <phoneticPr fontId="4"/>
  </si>
  <si>
    <t>省エネのための機械・設備等の導入・更新</t>
    <phoneticPr fontId="4"/>
  </si>
  <si>
    <t>省力化のための機械・設備等の導入・更新</t>
    <phoneticPr fontId="4"/>
  </si>
  <si>
    <t>（１）補助率３／４　補助上限１００万円の経費</t>
    <rPh sb="3" eb="6">
      <t>ホジョリツ</t>
    </rPh>
    <rPh sb="10" eb="12">
      <t>ホジョ</t>
    </rPh>
    <rPh sb="12" eb="14">
      <t>ジョウゲン</t>
    </rPh>
    <rPh sb="17" eb="19">
      <t>マンエン</t>
    </rPh>
    <rPh sb="20" eb="22">
      <t>ケイヒ</t>
    </rPh>
    <phoneticPr fontId="4"/>
  </si>
  <si>
    <t>その他</t>
    <phoneticPr fontId="4"/>
  </si>
  <si>
    <t>取組内容</t>
    <rPh sb="0" eb="2">
      <t>トリクミ</t>
    </rPh>
    <rPh sb="2" eb="4">
      <t>ナイヨウ</t>
    </rPh>
    <phoneticPr fontId="4"/>
  </si>
  <si>
    <t>取組項目</t>
    <rPh sb="0" eb="2">
      <t>トリクミ</t>
    </rPh>
    <rPh sb="2" eb="4">
      <t>コウモク</t>
    </rPh>
    <phoneticPr fontId="4"/>
  </si>
  <si>
    <t>農林漁業体験活動の提供</t>
    <rPh sb="0" eb="2">
      <t>ノウリン</t>
    </rPh>
    <rPh sb="2" eb="4">
      <t>ギョギョウ</t>
    </rPh>
    <rPh sb="4" eb="6">
      <t>タイケン</t>
    </rPh>
    <rPh sb="6" eb="8">
      <t>カツドウ</t>
    </rPh>
    <rPh sb="9" eb="11">
      <t>テイキョウ</t>
    </rPh>
    <phoneticPr fontId="4"/>
  </si>
  <si>
    <t>就労環境の整備</t>
    <rPh sb="0" eb="2">
      <t>シュウロウ</t>
    </rPh>
    <rPh sb="2" eb="4">
      <t>カンキョウ</t>
    </rPh>
    <rPh sb="5" eb="7">
      <t>セイビ</t>
    </rPh>
    <phoneticPr fontId="4"/>
  </si>
  <si>
    <t>令和２年度経営継続補助金交付申請書</t>
    <rPh sb="0" eb="2">
      <t>レイワ</t>
    </rPh>
    <rPh sb="3" eb="5">
      <t>ネンド</t>
    </rPh>
    <rPh sb="12" eb="14">
      <t>コウフ</t>
    </rPh>
    <rPh sb="14" eb="17">
      <t>シンセイショ</t>
    </rPh>
    <phoneticPr fontId="4"/>
  </si>
  <si>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4"/>
  </si>
  <si>
    <t>　　経営計画書のとおり</t>
    <rPh sb="2" eb="4">
      <t>ケイエイ</t>
    </rPh>
    <rPh sb="4" eb="7">
      <t>ケイカクショ</t>
    </rPh>
    <phoneticPr fontId="4"/>
  </si>
  <si>
    <t>（様式４）</t>
    <rPh sb="1" eb="3">
      <t>ヨウシキ</t>
    </rPh>
    <phoneticPr fontId="4"/>
  </si>
  <si>
    <t>２　支援機関確認書（様式３）</t>
    <rPh sb="2" eb="4">
      <t>シエン</t>
    </rPh>
    <rPh sb="4" eb="6">
      <t>キカン</t>
    </rPh>
    <rPh sb="6" eb="9">
      <t>カクニンショ</t>
    </rPh>
    <rPh sb="10" eb="12">
      <t>ヨウシキ</t>
    </rPh>
    <phoneticPr fontId="4"/>
  </si>
  <si>
    <t>その他（　　　　　　　　　　　　　　　　　　　　　　　　　）</t>
    <rPh sb="2" eb="3">
      <t>タ</t>
    </rPh>
    <phoneticPr fontId="4"/>
  </si>
  <si>
    <t>省力化・省人化に資する資材の導入</t>
    <rPh sb="0" eb="3">
      <t>ショウリョクカ</t>
    </rPh>
    <rPh sb="4" eb="7">
      <t>ショウジンカ</t>
    </rPh>
    <rPh sb="8" eb="9">
      <t>シ</t>
    </rPh>
    <rPh sb="11" eb="13">
      <t>シザイ</t>
    </rPh>
    <phoneticPr fontId="4"/>
  </si>
  <si>
    <t>ＧＡＰ・ＨＡＣＣＰ等の対応</t>
    <rPh sb="9" eb="10">
      <t>トウ</t>
    </rPh>
    <phoneticPr fontId="4"/>
  </si>
  <si>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4"/>
  </si>
  <si>
    <t>実施
取組</t>
    <rPh sb="0" eb="2">
      <t>ジッシ</t>
    </rPh>
    <rPh sb="3" eb="5">
      <t>トリクミ</t>
    </rPh>
    <phoneticPr fontId="4"/>
  </si>
  <si>
    <t>口座の名義（カタカナ）</t>
    <rPh sb="0" eb="2">
      <t>コウザ</t>
    </rPh>
    <rPh sb="3" eb="5">
      <t>メイギ</t>
    </rPh>
    <phoneticPr fontId="4"/>
  </si>
  <si>
    <t>３　新型コロナウイルス感染症による影響（該当するものにチェックし、必要に応じ備考に補足説明を簡潔に記載してください）</t>
    <rPh sb="2" eb="4">
      <t>シンガタ</t>
    </rPh>
    <rPh sb="11" eb="14">
      <t>カンセンショウ</t>
    </rPh>
    <rPh sb="17" eb="19">
      <t>エイキョウ</t>
    </rPh>
    <rPh sb="20" eb="22">
      <t>ガイトウ</t>
    </rPh>
    <rPh sb="33" eb="35">
      <t>ヒツヨウ</t>
    </rPh>
    <rPh sb="36" eb="37">
      <t>オウ</t>
    </rPh>
    <rPh sb="38" eb="40">
      <t>ビコウ</t>
    </rPh>
    <rPh sb="41" eb="43">
      <t>ホソク</t>
    </rPh>
    <rPh sb="43" eb="45">
      <t>セツメイ</t>
    </rPh>
    <rPh sb="46" eb="48">
      <t>カンケツ</t>
    </rPh>
    <rPh sb="49" eb="51">
      <t>キサイ</t>
    </rPh>
    <phoneticPr fontId="4"/>
  </si>
  <si>
    <t>（様式６）</t>
    <rPh sb="1" eb="3">
      <t>ヨウシキ</t>
    </rPh>
    <phoneticPr fontId="4"/>
  </si>
  <si>
    <t>【別紙取組内容】</t>
    <rPh sb="1" eb="3">
      <t>ベッシ</t>
    </rPh>
    <rPh sb="3" eb="5">
      <t>トリクミ</t>
    </rPh>
    <rPh sb="5" eb="7">
      <t>ナイヨウ</t>
    </rPh>
    <phoneticPr fontId="4"/>
  </si>
  <si>
    <t>経営継続補助金の取組内容</t>
    <rPh sb="0" eb="2">
      <t>ケイエイ</t>
    </rPh>
    <rPh sb="2" eb="4">
      <t>ケイゾク</t>
    </rPh>
    <rPh sb="4" eb="7">
      <t>ホジョキン</t>
    </rPh>
    <rPh sb="8" eb="10">
      <t>トリクミ</t>
    </rPh>
    <rPh sb="10" eb="12">
      <t>ナイヨウ</t>
    </rPh>
    <phoneticPr fontId="4"/>
  </si>
  <si>
    <t>（様式１－１）</t>
    <rPh sb="1" eb="3">
      <t>ヨウシキ</t>
    </rPh>
    <phoneticPr fontId="4"/>
  </si>
  <si>
    <t>（様式２－１）</t>
    <rPh sb="1" eb="3">
      <t>ヨウシキ</t>
    </rPh>
    <phoneticPr fontId="4"/>
  </si>
  <si>
    <t>　令和２年度経営継続補助金の交付を受けたいので、下記の書類を添えて申請します。
　申請書類の記載内容は真正であり、かつ、本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ホン</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4"/>
  </si>
  <si>
    <t>①国内外の販路の回復・開拓</t>
    <rPh sb="1" eb="3">
      <t>コクナイ</t>
    </rPh>
    <rPh sb="3" eb="4">
      <t>ソト</t>
    </rPh>
    <rPh sb="5" eb="7">
      <t>ハンロ</t>
    </rPh>
    <rPh sb="8" eb="10">
      <t>カイフク</t>
    </rPh>
    <rPh sb="11" eb="13">
      <t>カイタク</t>
    </rPh>
    <phoneticPr fontId="4"/>
  </si>
  <si>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4"/>
  </si>
  <si>
    <t>Ｂ：（１）の取組と併せて行う事業活動別本格化のための業種別ガイドライン等に則した取組</t>
    <rPh sb="6" eb="8">
      <t>トリクミ</t>
    </rPh>
    <rPh sb="9" eb="10">
      <t>アワ</t>
    </rPh>
    <rPh sb="12" eb="13">
      <t>オコナ</t>
    </rPh>
    <rPh sb="14" eb="16">
      <t>ジギョウ</t>
    </rPh>
    <rPh sb="16" eb="18">
      <t>カツドウ</t>
    </rPh>
    <rPh sb="18" eb="19">
      <t>ベツ</t>
    </rPh>
    <rPh sb="19" eb="22">
      <t>ホンカクカ</t>
    </rPh>
    <rPh sb="26" eb="29">
      <t>ギョウシュベツ</t>
    </rPh>
    <rPh sb="35" eb="36">
      <t>トウ</t>
    </rPh>
    <rPh sb="37" eb="38">
      <t>ソク</t>
    </rPh>
    <rPh sb="40" eb="41">
      <t>ト</t>
    </rPh>
    <rPh sb="41" eb="42">
      <t>ク</t>
    </rPh>
    <phoneticPr fontId="4"/>
  </si>
  <si>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4"/>
  </si>
  <si>
    <t>令和２年度経営継続補助金廃止届</t>
    <rPh sb="0" eb="2">
      <t>レイワ</t>
    </rPh>
    <rPh sb="3" eb="5">
      <t>ネンド</t>
    </rPh>
    <rPh sb="11" eb="12">
      <t>キン</t>
    </rPh>
    <rPh sb="12" eb="14">
      <t>ハイシ</t>
    </rPh>
    <rPh sb="14" eb="15">
      <t>トド</t>
    </rPh>
    <phoneticPr fontId="4"/>
  </si>
  <si>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4"/>
  </si>
  <si>
    <t>（様式７）</t>
    <rPh sb="1" eb="3">
      <t>ヨウシキ</t>
    </rPh>
    <phoneticPr fontId="4"/>
  </si>
  <si>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4"/>
  </si>
  <si>
    <t>効果項目</t>
    <rPh sb="0" eb="2">
      <t>コウカ</t>
    </rPh>
    <rPh sb="2" eb="4">
      <t>コウモク</t>
    </rPh>
    <phoneticPr fontId="4"/>
  </si>
  <si>
    <t>備考【数値目標等具体的に見込んでいる効果があれば、簡潔に記入】</t>
    <rPh sb="0" eb="2">
      <t>ビコウ</t>
    </rPh>
    <rPh sb="3" eb="5">
      <t>スウチ</t>
    </rPh>
    <rPh sb="5" eb="7">
      <t>モクヒョウ</t>
    </rPh>
    <rPh sb="7" eb="8">
      <t>トウ</t>
    </rPh>
    <rPh sb="8" eb="11">
      <t>グタイテキ</t>
    </rPh>
    <rPh sb="12" eb="14">
      <t>ミコ</t>
    </rPh>
    <rPh sb="18" eb="20">
      <t>コウカ</t>
    </rPh>
    <rPh sb="25" eb="27">
      <t>カンケツ</t>
    </rPh>
    <rPh sb="28" eb="30">
      <t>キニュウ</t>
    </rPh>
    <phoneticPr fontId="4"/>
  </si>
  <si>
    <t>売上の回復、拡大</t>
    <rPh sb="0" eb="2">
      <t>ウリアゲ</t>
    </rPh>
    <rPh sb="3" eb="5">
      <t>カイフク</t>
    </rPh>
    <rPh sb="6" eb="8">
      <t>カクダイ</t>
    </rPh>
    <phoneticPr fontId="4"/>
  </si>
  <si>
    <t>経費の見直し、削減</t>
    <rPh sb="0" eb="2">
      <t>ケイヒ</t>
    </rPh>
    <rPh sb="3" eb="5">
      <t>ミナオ</t>
    </rPh>
    <rPh sb="7" eb="9">
      <t>サクゲン</t>
    </rPh>
    <phoneticPr fontId="4"/>
  </si>
  <si>
    <t>経営管理やコミュニケーション等の見直し、高度化</t>
    <rPh sb="0" eb="2">
      <t>ケイエイ</t>
    </rPh>
    <rPh sb="2" eb="4">
      <t>カンリ</t>
    </rPh>
    <rPh sb="14" eb="15">
      <t>トウ</t>
    </rPh>
    <rPh sb="16" eb="18">
      <t>ミナオ</t>
    </rPh>
    <rPh sb="20" eb="23">
      <t>コウドカ</t>
    </rPh>
    <phoneticPr fontId="4"/>
  </si>
  <si>
    <t>感染防止対策の向上</t>
    <rPh sb="0" eb="2">
      <t>カンセン</t>
    </rPh>
    <rPh sb="2" eb="4">
      <t>ボウシ</t>
    </rPh>
    <rPh sb="4" eb="6">
      <t>タイサク</t>
    </rPh>
    <rPh sb="7" eb="9">
      <t>コウジョウ</t>
    </rPh>
    <phoneticPr fontId="4"/>
  </si>
  <si>
    <t>③展示会等出展費その他販売活動費</t>
    <rPh sb="1" eb="4">
      <t>テンジカイ</t>
    </rPh>
    <rPh sb="4" eb="5">
      <t>トウ</t>
    </rPh>
    <rPh sb="5" eb="8">
      <t>シュッテンヒ</t>
    </rPh>
    <rPh sb="10" eb="11">
      <t>タ</t>
    </rPh>
    <rPh sb="11" eb="13">
      <t>ハンバイ</t>
    </rPh>
    <rPh sb="13" eb="16">
      <t>カツドウヒ</t>
    </rPh>
    <phoneticPr fontId="4"/>
  </si>
  <si>
    <t>④旅費</t>
    <rPh sb="1" eb="3">
      <t>リョヒ</t>
    </rPh>
    <phoneticPr fontId="4"/>
  </si>
  <si>
    <t>⑤開発・取得費</t>
    <rPh sb="1" eb="3">
      <t>カイハツ</t>
    </rPh>
    <rPh sb="4" eb="6">
      <t>シュトク</t>
    </rPh>
    <rPh sb="6" eb="7">
      <t>ヒ</t>
    </rPh>
    <phoneticPr fontId="4"/>
  </si>
  <si>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4"/>
  </si>
  <si>
    <t>支援機関のチェック</t>
    <rPh sb="0" eb="2">
      <t>シエン</t>
    </rPh>
    <rPh sb="2" eb="4">
      <t>キカン</t>
    </rPh>
    <phoneticPr fontId="4"/>
  </si>
  <si>
    <t>チェック</t>
    <phoneticPr fontId="4"/>
  </si>
  <si>
    <t>※データ上では記載がなくても大丈夫です</t>
    <rPh sb="4" eb="5">
      <t>ジョウ</t>
    </rPh>
    <rPh sb="7" eb="9">
      <t>キサイ</t>
    </rPh>
    <rPh sb="14" eb="17">
      <t>ダイジョウブ</t>
    </rPh>
    <phoneticPr fontId="4"/>
  </si>
  <si>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4"/>
  </si>
  <si>
    <t>（１）小計</t>
    <rPh sb="3" eb="4">
      <t>ショウ</t>
    </rPh>
    <rPh sb="4" eb="5">
      <t>ケイ</t>
    </rPh>
    <phoneticPr fontId="4"/>
  </si>
  <si>
    <t>（２）小計</t>
    <rPh sb="3" eb="5">
      <t>ショウケイ</t>
    </rPh>
    <phoneticPr fontId="4"/>
  </si>
  <si>
    <t>経営継続補助金　経営計画書（事業実績報告書）</t>
    <rPh sb="8" eb="10">
      <t>ケイエイ</t>
    </rPh>
    <rPh sb="10" eb="13">
      <t>ケイカクショ</t>
    </rPh>
    <rPh sb="14" eb="16">
      <t>ジギョウ</t>
    </rPh>
    <rPh sb="16" eb="18">
      <t>ジッセキ</t>
    </rPh>
    <rPh sb="18" eb="21">
      <t>ホウコクショ</t>
    </rPh>
    <phoneticPr fontId="4"/>
  </si>
  <si>
    <t>Ａ：経営の継続に向けた取組</t>
    <rPh sb="2" eb="4">
      <t>ケイエイ</t>
    </rPh>
    <rPh sb="5" eb="7">
      <t>ケイゾク</t>
    </rPh>
    <rPh sb="8" eb="9">
      <t>ム</t>
    </rPh>
    <rPh sb="11" eb="13">
      <t>トリクミ</t>
    </rPh>
    <phoneticPr fontId="4"/>
  </si>
  <si>
    <t>５　新型コロナウイルス感染症を乗り越えるための取組の中で、本補助金が経営上にもたらす効果（該当するものにチェックし、備考に必要に応じ補足説明を簡潔に記載してください。）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rPh sb="45" eb="47">
      <t>ガイトウ</t>
    </rPh>
    <rPh sb="58" eb="60">
      <t>ビコウ</t>
    </rPh>
    <rPh sb="61" eb="63">
      <t>ヒツヨウ</t>
    </rPh>
    <rPh sb="64" eb="65">
      <t>オウ</t>
    </rPh>
    <rPh sb="66" eb="68">
      <t>ホソク</t>
    </rPh>
    <rPh sb="68" eb="70">
      <t>セツメイ</t>
    </rPh>
    <rPh sb="71" eb="73">
      <t>カンケツ</t>
    </rPh>
    <rPh sb="74" eb="76">
      <t>キサイ</t>
    </rPh>
    <phoneticPr fontId="4"/>
  </si>
  <si>
    <t>１　経営継続補助金　経営計画書（様式２－１）</t>
    <rPh sb="10" eb="12">
      <t>ケイエイ</t>
    </rPh>
    <rPh sb="16" eb="18">
      <t>ヨウシキ</t>
    </rPh>
    <phoneticPr fontId="4"/>
  </si>
  <si>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4"/>
  </si>
  <si>
    <t>※本事業により車両を購入する場合は、車両購入の理由書（様式５）も添付すること。</t>
    <rPh sb="32" eb="34">
      <t>テンプ</t>
    </rPh>
    <phoneticPr fontId="4"/>
  </si>
  <si>
    <t>　</t>
    <phoneticPr fontId="4"/>
  </si>
  <si>
    <t>　取組を廃止する理由：</t>
    <rPh sb="1" eb="3">
      <t>トリクミ</t>
    </rPh>
    <rPh sb="4" eb="6">
      <t>ハイシ</t>
    </rPh>
    <rPh sb="8" eb="10">
      <t>リユウ</t>
    </rPh>
    <phoneticPr fontId="4"/>
  </si>
  <si>
    <t>Ａ：経営の継続に向けた取組</t>
    <rPh sb="2" eb="4">
      <t>ケイエイ</t>
    </rPh>
    <rPh sb="5" eb="7">
      <t>ケイゾク</t>
    </rPh>
    <rPh sb="8" eb="9">
      <t>ム</t>
    </rPh>
    <rPh sb="11" eb="12">
      <t>ト</t>
    </rPh>
    <rPh sb="12" eb="13">
      <t>ク</t>
    </rPh>
    <phoneticPr fontId="4"/>
  </si>
  <si>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4"/>
  </si>
  <si>
    <t>加点項目</t>
    <rPh sb="0" eb="2">
      <t>カテン</t>
    </rPh>
    <rPh sb="2" eb="4">
      <t>コウモク</t>
    </rPh>
    <phoneticPr fontId="4"/>
  </si>
  <si>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4"/>
  </si>
  <si>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4"/>
  </si>
  <si>
    <t>（様式８）</t>
    <rPh sb="1" eb="3">
      <t>ヨウシキ</t>
    </rPh>
    <phoneticPr fontId="4"/>
  </si>
  <si>
    <t>補助事業者名・交付対象者名</t>
    <rPh sb="0" eb="2">
      <t>ホジョ</t>
    </rPh>
    <rPh sb="2" eb="6">
      <t>ジギョウシャメイ</t>
    </rPh>
    <rPh sb="7" eb="9">
      <t>コウフ</t>
    </rPh>
    <rPh sb="9" eb="12">
      <t>タイショウシャ</t>
    </rPh>
    <rPh sb="12" eb="13">
      <t>メイ</t>
    </rPh>
    <phoneticPr fontId="4"/>
  </si>
  <si>
    <t>地区名</t>
    <rPh sb="0" eb="3">
      <t>チクメイ</t>
    </rPh>
    <phoneticPr fontId="4"/>
  </si>
  <si>
    <t>地区</t>
    <rPh sb="0" eb="2">
      <t>チク</t>
    </rPh>
    <phoneticPr fontId="4"/>
  </si>
  <si>
    <t>事業実施年度</t>
    <rPh sb="0" eb="2">
      <t>ジギョウ</t>
    </rPh>
    <rPh sb="2" eb="4">
      <t>ジッシ</t>
    </rPh>
    <rPh sb="4" eb="6">
      <t>ネンド</t>
    </rPh>
    <phoneticPr fontId="4"/>
  </si>
  <si>
    <t>令和</t>
    <rPh sb="0" eb="2">
      <t>レイワ</t>
    </rPh>
    <phoneticPr fontId="4"/>
  </si>
  <si>
    <t>年度</t>
    <rPh sb="0" eb="2">
      <t>ネンド</t>
    </rPh>
    <phoneticPr fontId="4"/>
  </si>
  <si>
    <t>事業区分</t>
    <rPh sb="0" eb="2">
      <t>ジギョウ</t>
    </rPh>
    <rPh sb="2" eb="4">
      <t>クブン</t>
    </rPh>
    <phoneticPr fontId="4"/>
  </si>
  <si>
    <t>事業内容</t>
    <rPh sb="0" eb="2">
      <t>ジギョウ</t>
    </rPh>
    <rPh sb="2" eb="4">
      <t>ナイヨウ</t>
    </rPh>
    <phoneticPr fontId="4"/>
  </si>
  <si>
    <t>事業種目</t>
    <rPh sb="0" eb="2">
      <t>ジギョウ</t>
    </rPh>
    <rPh sb="2" eb="4">
      <t>シュモク</t>
    </rPh>
    <phoneticPr fontId="4"/>
  </si>
  <si>
    <t>事業主体</t>
    <rPh sb="0" eb="2">
      <t>ジギョウ</t>
    </rPh>
    <rPh sb="2" eb="4">
      <t>シュタイ</t>
    </rPh>
    <phoneticPr fontId="4"/>
  </si>
  <si>
    <t>工種構造施設区分</t>
    <rPh sb="0" eb="2">
      <t>コウシュ</t>
    </rPh>
    <rPh sb="2" eb="4">
      <t>コウゾウ</t>
    </rPh>
    <rPh sb="4" eb="6">
      <t>シセツ</t>
    </rPh>
    <rPh sb="6" eb="8">
      <t>クブン</t>
    </rPh>
    <phoneticPr fontId="4"/>
  </si>
  <si>
    <t>設置箇所又は設置場所</t>
    <rPh sb="0" eb="2">
      <t>セッチ</t>
    </rPh>
    <rPh sb="2" eb="4">
      <t>カショ</t>
    </rPh>
    <rPh sb="4" eb="5">
      <t>マタ</t>
    </rPh>
    <rPh sb="6" eb="8">
      <t>セッチ</t>
    </rPh>
    <rPh sb="8" eb="10">
      <t>バショ</t>
    </rPh>
    <phoneticPr fontId="4"/>
  </si>
  <si>
    <t>事業量</t>
    <rPh sb="0" eb="3">
      <t>ジギョウリョウ</t>
    </rPh>
    <phoneticPr fontId="4"/>
  </si>
  <si>
    <t>工期</t>
    <rPh sb="0" eb="2">
      <t>コウキ</t>
    </rPh>
    <phoneticPr fontId="4"/>
  </si>
  <si>
    <t>竣工年月日</t>
    <rPh sb="0" eb="2">
      <t>シュンコウ</t>
    </rPh>
    <rPh sb="2" eb="5">
      <t>ネンガッピ</t>
    </rPh>
    <phoneticPr fontId="4"/>
  </si>
  <si>
    <t>着工年月日</t>
    <rPh sb="0" eb="2">
      <t>チャッコウ</t>
    </rPh>
    <rPh sb="2" eb="5">
      <t>ネンガッピ</t>
    </rPh>
    <phoneticPr fontId="4"/>
  </si>
  <si>
    <t>総事業費</t>
    <rPh sb="0" eb="1">
      <t>ソウ</t>
    </rPh>
    <rPh sb="1" eb="4">
      <t>ジギョウヒ</t>
    </rPh>
    <phoneticPr fontId="4"/>
  </si>
  <si>
    <t>経費の区分</t>
    <rPh sb="0" eb="2">
      <t>ケイヒ</t>
    </rPh>
    <rPh sb="3" eb="5">
      <t>クブン</t>
    </rPh>
    <phoneticPr fontId="4"/>
  </si>
  <si>
    <t>負担区分</t>
    <rPh sb="0" eb="2">
      <t>フタン</t>
    </rPh>
    <rPh sb="2" eb="4">
      <t>クブン</t>
    </rPh>
    <phoneticPr fontId="4"/>
  </si>
  <si>
    <t>国庫補助金</t>
    <rPh sb="0" eb="2">
      <t>コッコ</t>
    </rPh>
    <rPh sb="2" eb="5">
      <t>ホジョキン</t>
    </rPh>
    <phoneticPr fontId="4"/>
  </si>
  <si>
    <t>都道府県費</t>
    <rPh sb="0" eb="4">
      <t>トドウフケン</t>
    </rPh>
    <rPh sb="4" eb="5">
      <t>ヒ</t>
    </rPh>
    <phoneticPr fontId="4"/>
  </si>
  <si>
    <t>市町村費</t>
    <rPh sb="0" eb="3">
      <t>シチョウソン</t>
    </rPh>
    <rPh sb="3" eb="4">
      <t>ヒ</t>
    </rPh>
    <phoneticPr fontId="4"/>
  </si>
  <si>
    <t>耐用年数</t>
    <rPh sb="0" eb="2">
      <t>タイヨウ</t>
    </rPh>
    <rPh sb="2" eb="4">
      <t>ネンスウ</t>
    </rPh>
    <phoneticPr fontId="4"/>
  </si>
  <si>
    <t>処分制限相当年月日</t>
    <rPh sb="0" eb="2">
      <t>ショブン</t>
    </rPh>
    <rPh sb="2" eb="4">
      <t>セイゲン</t>
    </rPh>
    <rPh sb="4" eb="6">
      <t>ソウトウ</t>
    </rPh>
    <rPh sb="6" eb="9">
      <t>ネンガッピ</t>
    </rPh>
    <phoneticPr fontId="4"/>
  </si>
  <si>
    <t>承認年月日</t>
    <rPh sb="0" eb="2">
      <t>ショウニン</t>
    </rPh>
    <rPh sb="2" eb="5">
      <t>ネンガッピ</t>
    </rPh>
    <phoneticPr fontId="4"/>
  </si>
  <si>
    <t>処分の内容</t>
    <rPh sb="0" eb="2">
      <t>ショブン</t>
    </rPh>
    <rPh sb="3" eb="5">
      <t>ナイヨウ</t>
    </rPh>
    <phoneticPr fontId="4"/>
  </si>
  <si>
    <t>摘要</t>
    <rPh sb="0" eb="2">
      <t>テキヨウ</t>
    </rPh>
    <phoneticPr fontId="4"/>
  </si>
  <si>
    <t>処分制限相当期間</t>
    <rPh sb="0" eb="2">
      <t>ショブン</t>
    </rPh>
    <rPh sb="2" eb="4">
      <t>セイゲン</t>
    </rPh>
    <rPh sb="4" eb="6">
      <t>ソウトウ</t>
    </rPh>
    <rPh sb="6" eb="8">
      <t>キカン</t>
    </rPh>
    <phoneticPr fontId="4"/>
  </si>
  <si>
    <t>農林水産省所管補助金名</t>
    <rPh sb="0" eb="2">
      <t>ノウリン</t>
    </rPh>
    <rPh sb="2" eb="4">
      <t>スイサン</t>
    </rPh>
    <rPh sb="4" eb="5">
      <t>ショウ</t>
    </rPh>
    <rPh sb="5" eb="7">
      <t>ショカン</t>
    </rPh>
    <rPh sb="7" eb="10">
      <t>ホジョキン</t>
    </rPh>
    <rPh sb="10" eb="11">
      <t>メイ</t>
    </rPh>
    <phoneticPr fontId="4"/>
  </si>
  <si>
    <t>経営継続補助金</t>
    <rPh sb="0" eb="2">
      <t>ケイエイ</t>
    </rPh>
    <rPh sb="2" eb="4">
      <t>ケイゾク</t>
    </rPh>
    <rPh sb="4" eb="7">
      <t>ホジョキン</t>
    </rPh>
    <phoneticPr fontId="4"/>
  </si>
  <si>
    <t>－</t>
    <phoneticPr fontId="4"/>
  </si>
  <si>
    <t>○○○○</t>
    <phoneticPr fontId="4"/>
  </si>
  <si>
    <t>（注）</t>
    <rPh sb="1" eb="2">
      <t>チュウ</t>
    </rPh>
    <phoneticPr fontId="4"/>
  </si>
  <si>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4"/>
  </si>
  <si>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4"/>
  </si>
  <si>
    <t>円</t>
    <rPh sb="0" eb="1">
      <t>エン</t>
    </rPh>
    <phoneticPr fontId="4"/>
  </si>
  <si>
    <t>機械装置等費</t>
    <rPh sb="0" eb="2">
      <t>キカイ</t>
    </rPh>
    <rPh sb="2" eb="4">
      <t>ソウチ</t>
    </rPh>
    <rPh sb="4" eb="6">
      <t>トウヒ</t>
    </rPh>
    <phoneticPr fontId="4"/>
  </si>
  <si>
    <t>○○県○○市○○町１</t>
    <rPh sb="2" eb="3">
      <t>ケン</t>
    </rPh>
    <rPh sb="5" eb="6">
      <t>シ</t>
    </rPh>
    <rPh sb="8" eb="9">
      <t>チョウ</t>
    </rPh>
    <phoneticPr fontId="4"/>
  </si>
  <si>
    <t>1台</t>
    <rPh sb="1" eb="2">
      <t>ダイ</t>
    </rPh>
    <phoneticPr fontId="4"/>
  </si>
  <si>
    <t>ドローン（型番）</t>
    <rPh sb="5" eb="7">
      <t>カタバン</t>
    </rPh>
    <phoneticPr fontId="4"/>
  </si>
  <si>
    <t>ガイドライン</t>
    <phoneticPr fontId="4"/>
  </si>
  <si>
    <t>合計</t>
    <rPh sb="0" eb="2">
      <t>ゴウケイ</t>
    </rPh>
    <phoneticPr fontId="4"/>
  </si>
  <si>
    <t>財　産　管　理　台　帳</t>
    <rPh sb="0" eb="1">
      <t>ザイ</t>
    </rPh>
    <rPh sb="2" eb="3">
      <t>サン</t>
    </rPh>
    <rPh sb="4" eb="5">
      <t>カン</t>
    </rPh>
    <rPh sb="6" eb="7">
      <t>リ</t>
    </rPh>
    <rPh sb="8" eb="9">
      <t>ダイ</t>
    </rPh>
    <rPh sb="10" eb="11">
      <t>トバリ</t>
    </rPh>
    <phoneticPr fontId="4"/>
  </si>
  <si>
    <t>○経費内訳表</t>
    <rPh sb="1" eb="3">
      <t>ケイヒ</t>
    </rPh>
    <rPh sb="3" eb="6">
      <t>ウチワケヒョウ</t>
    </rPh>
    <phoneticPr fontId="4"/>
  </si>
  <si>
    <t>対象経費</t>
    <rPh sb="0" eb="2">
      <t>タイショウ</t>
    </rPh>
    <rPh sb="2" eb="4">
      <t>ケイヒ</t>
    </rPh>
    <phoneticPr fontId="4"/>
  </si>
  <si>
    <t>備考</t>
    <rPh sb="0" eb="2">
      <t>ビコウ</t>
    </rPh>
    <phoneticPr fontId="4"/>
  </si>
  <si>
    <t>領収年月日</t>
    <rPh sb="0" eb="2">
      <t>リョウシュウ</t>
    </rPh>
    <rPh sb="2" eb="5">
      <t>ネンガッピ</t>
    </rPh>
    <phoneticPr fontId="4"/>
  </si>
  <si>
    <t>具体的な取組内容</t>
    <rPh sb="0" eb="3">
      <t>グタイテキ</t>
    </rPh>
    <rPh sb="4" eb="6">
      <t>トリクミ</t>
    </rPh>
    <rPh sb="6" eb="8">
      <t>ナイヨウ</t>
    </rPh>
    <phoneticPr fontId="4"/>
  </si>
  <si>
    <t>※金額については、実績報告書と合うように税込みの場合は税込みを、税抜きの場合は税抜きで記載してください。</t>
    <rPh sb="1" eb="3">
      <t>キンガク</t>
    </rPh>
    <rPh sb="9" eb="11">
      <t>ジッセキ</t>
    </rPh>
    <rPh sb="11" eb="14">
      <t>ホウコクショ</t>
    </rPh>
    <rPh sb="15" eb="16">
      <t>ア</t>
    </rPh>
    <rPh sb="20" eb="22">
      <t>ゼイコ</t>
    </rPh>
    <rPh sb="24" eb="26">
      <t>バアイ</t>
    </rPh>
    <rPh sb="27" eb="29">
      <t>ゼイコ</t>
    </rPh>
    <rPh sb="32" eb="34">
      <t>ゼイヌ</t>
    </rPh>
    <rPh sb="36" eb="38">
      <t>バアイ</t>
    </rPh>
    <rPh sb="39" eb="41">
      <t>ゼイヌ</t>
    </rPh>
    <rPh sb="43" eb="45">
      <t>キサイ</t>
    </rPh>
    <phoneticPr fontId="4"/>
  </si>
  <si>
    <t>その他（5/6 ）</t>
    <rPh sb="2" eb="3">
      <t>タ</t>
    </rPh>
    <phoneticPr fontId="4"/>
  </si>
  <si>
    <t>ガイドライン等</t>
    <rPh sb="6" eb="7">
      <t>トウ</t>
    </rPh>
    <phoneticPr fontId="4"/>
  </si>
  <si>
    <t>計</t>
    <rPh sb="0" eb="1">
      <t>ケイ</t>
    </rPh>
    <phoneticPr fontId="4"/>
  </si>
  <si>
    <t>金額（円）</t>
    <rPh sb="0" eb="2">
      <t>キンガク</t>
    </rPh>
    <rPh sb="3" eb="4">
      <t>エン</t>
    </rPh>
    <phoneticPr fontId="4"/>
  </si>
  <si>
    <t>　どの取組に係る費用で領収書がどれであるか分かるように整理してください。</t>
    <rPh sb="3" eb="5">
      <t>トリクミ</t>
    </rPh>
    <rPh sb="6" eb="7">
      <t>カカ</t>
    </rPh>
    <rPh sb="8" eb="10">
      <t>ヒヨウ</t>
    </rPh>
    <rPh sb="11" eb="14">
      <t>リョウシュウショ</t>
    </rPh>
    <rPh sb="21" eb="22">
      <t>ワ</t>
    </rPh>
    <rPh sb="27" eb="29">
      <t>セイリ</t>
    </rPh>
    <phoneticPr fontId="4"/>
  </si>
  <si>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4"/>
  </si>
  <si>
    <t>機関名</t>
    <rPh sb="0" eb="3">
      <t>キカンメイ</t>
    </rPh>
    <phoneticPr fontId="4"/>
  </si>
  <si>
    <t>補助金額（定額)
※Ａの補助金額または上限５０万円のいずれか低い額</t>
    <rPh sb="0" eb="3">
      <t>ホジョキン</t>
    </rPh>
    <rPh sb="3" eb="4">
      <t>ガク</t>
    </rPh>
    <rPh sb="5" eb="7">
      <t>テイガク</t>
    </rPh>
    <rPh sb="12" eb="14">
      <t>ホジョ</t>
    </rPh>
    <rPh sb="14" eb="16">
      <t>キンガク</t>
    </rPh>
    <rPh sb="19" eb="21">
      <t>ジョウゲン</t>
    </rPh>
    <rPh sb="23" eb="25">
      <t>マンエン</t>
    </rPh>
    <rPh sb="30" eb="31">
      <t>ヒク</t>
    </rPh>
    <rPh sb="32" eb="33">
      <t>ガク</t>
    </rPh>
    <phoneticPr fontId="4"/>
  </si>
  <si>
    <t>領収書等番号</t>
    <rPh sb="0" eb="3">
      <t>リョウシュウショ</t>
    </rPh>
    <rPh sb="3" eb="4">
      <t>トウ</t>
    </rPh>
    <rPh sb="4" eb="6">
      <t>バンゴウ</t>
    </rPh>
    <phoneticPr fontId="4"/>
  </si>
  <si>
    <t>労働力の確保、作業等の効率化</t>
    <rPh sb="0" eb="3">
      <t>ロウドウリョク</t>
    </rPh>
    <rPh sb="4" eb="6">
      <t>カクホ</t>
    </rPh>
    <rPh sb="7" eb="9">
      <t>サギョウ</t>
    </rPh>
    <rPh sb="9" eb="10">
      <t>トウ</t>
    </rPh>
    <rPh sb="11" eb="13">
      <t>コウリツ</t>
    </rPh>
    <rPh sb="13" eb="14">
      <t>カ</t>
    </rPh>
    <phoneticPr fontId="4"/>
  </si>
  <si>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4"/>
  </si>
  <si>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4"/>
  </si>
  <si>
    <t>※共同申請の場合で、代表者以外の参画者への振込が必要な場合は、参画者の振込先も作成の上、確認できる書類の写しとともに添付してください。</t>
    <rPh sb="1" eb="3">
      <t>キョウドウ</t>
    </rPh>
    <rPh sb="3" eb="5">
      <t>シンセイ</t>
    </rPh>
    <rPh sb="6" eb="8">
      <t>バアイ</t>
    </rPh>
    <rPh sb="10" eb="13">
      <t>ダイヒョウシャ</t>
    </rPh>
    <rPh sb="13" eb="15">
      <t>イガイ</t>
    </rPh>
    <rPh sb="16" eb="19">
      <t>サンカクシャ</t>
    </rPh>
    <rPh sb="21" eb="22">
      <t>フ</t>
    </rPh>
    <rPh sb="22" eb="23">
      <t>コ</t>
    </rPh>
    <rPh sb="24" eb="26">
      <t>ヒツヨウ</t>
    </rPh>
    <rPh sb="27" eb="29">
      <t>バアイ</t>
    </rPh>
    <rPh sb="31" eb="34">
      <t>サンカクシャ</t>
    </rPh>
    <rPh sb="35" eb="38">
      <t>フリコミサキ</t>
    </rPh>
    <rPh sb="39" eb="41">
      <t>サクセイ</t>
    </rPh>
    <rPh sb="42" eb="43">
      <t>ウエ</t>
    </rPh>
    <rPh sb="44" eb="46">
      <t>カクニン</t>
    </rPh>
    <rPh sb="49" eb="51">
      <t>ショルイ</t>
    </rPh>
    <rPh sb="52" eb="53">
      <t>ウツ</t>
    </rPh>
    <rPh sb="58" eb="60">
      <t>テンプ</t>
    </rPh>
    <phoneticPr fontId="4"/>
  </si>
  <si>
    <t>一般社団法人　全国農業会議所会長　殿</t>
    <rPh sb="0" eb="2">
      <t>イッパン</t>
    </rPh>
    <rPh sb="2" eb="6">
      <t>シャダンホウジン</t>
    </rPh>
    <rPh sb="7" eb="14">
      <t>ゼンコクノウギョウカイギショ</t>
    </rPh>
    <phoneticPr fontId="4"/>
  </si>
  <si>
    <t>一般社団法人　全国農業会議所会長　　殿</t>
    <rPh sb="0" eb="2">
      <t>イッパン</t>
    </rPh>
    <rPh sb="2" eb="6">
      <t>シャダンホウジン</t>
    </rPh>
    <rPh sb="7" eb="14">
      <t>ゼンコクノウギョウカイギショ</t>
    </rPh>
    <phoneticPr fontId="4"/>
  </si>
  <si>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4"/>
  </si>
  <si>
    <t>【単独申請】</t>
    <rPh sb="1" eb="3">
      <t>タンドク</t>
    </rPh>
    <rPh sb="3" eb="5">
      <t>シンセイ</t>
    </rPh>
    <phoneticPr fontId="4"/>
  </si>
  <si>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4"/>
  </si>
  <si>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4"/>
  </si>
  <si>
    <t>接触機会減</t>
    <rPh sb="0" eb="2">
      <t>セッショク</t>
    </rPh>
    <rPh sb="2" eb="4">
      <t>キカイ</t>
    </rPh>
    <rPh sb="4" eb="5">
      <t>ゲン</t>
    </rPh>
    <phoneticPr fontId="4"/>
  </si>
  <si>
    <t>接触機会減等（1/6）</t>
    <rPh sb="0" eb="2">
      <t>セッショク</t>
    </rPh>
    <rPh sb="2" eb="4">
      <t>キカイ</t>
    </rPh>
    <rPh sb="4" eb="5">
      <t>ゲン</t>
    </rPh>
    <rPh sb="5" eb="6">
      <t>トウ</t>
    </rPh>
    <phoneticPr fontId="4"/>
  </si>
  <si>
    <t>接触減等(1/6)</t>
    <rPh sb="0" eb="2">
      <t>セッショク</t>
    </rPh>
    <rPh sb="2" eb="3">
      <t>ゲン</t>
    </rPh>
    <rPh sb="3" eb="4">
      <t>トウ</t>
    </rPh>
    <phoneticPr fontId="4"/>
  </si>
  <si>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4"/>
  </si>
  <si>
    <t>□</t>
    <phoneticPr fontId="4"/>
  </si>
  <si>
    <t>　氏名　　</t>
    <rPh sb="1" eb="3">
      <t>シメイ</t>
    </rPh>
    <phoneticPr fontId="4"/>
  </si>
  <si>
    <t>○○　○○</t>
    <phoneticPr fontId="4"/>
  </si>
  <si>
    <t>記入日：</t>
    <rPh sb="0" eb="2">
      <t>キニュウ</t>
    </rPh>
    <rPh sb="2" eb="3">
      <t>ビ</t>
    </rPh>
    <phoneticPr fontId="4"/>
  </si>
  <si>
    <t>　　年　　　月　　　日</t>
    <rPh sb="2" eb="3">
      <t>ネン</t>
    </rPh>
    <rPh sb="6" eb="7">
      <t>ツキ</t>
    </rPh>
    <rPh sb="10" eb="11">
      <t>ヒ</t>
    </rPh>
    <phoneticPr fontId="4"/>
  </si>
  <si>
    <t>○○　○○</t>
    <phoneticPr fontId="4"/>
  </si>
  <si>
    <t>　氏名</t>
    <rPh sb="1" eb="3">
      <t>シメイ</t>
    </rPh>
    <phoneticPr fontId="4"/>
  </si>
  <si>
    <t>以上</t>
    <rPh sb="0" eb="2">
      <t>イジョウ</t>
    </rPh>
    <phoneticPr fontId="4"/>
  </si>
  <si>
    <t>（２）上記以外の取組（選択）</t>
    <rPh sb="3" eb="5">
      <t>ジョウキ</t>
    </rPh>
    <rPh sb="5" eb="7">
      <t>イガイ</t>
    </rPh>
    <rPh sb="8" eb="10">
      <t>トリクミ</t>
    </rPh>
    <rPh sb="11" eb="13">
      <t>センタク</t>
    </rPh>
    <phoneticPr fontId="4"/>
  </si>
  <si>
    <t>（別紙）</t>
  </si>
  <si>
    <t>令和２年度経営継続補助金の申請に係る宣誓書</t>
  </si>
  <si>
    <t>経営継続補助金の申請に当たって以下の事項について宣誓します。</t>
  </si>
  <si>
    <t>本事業によって行おうとする取組と同一内容の取組を行うために、本事業以外の国（独立行政法人等を含む。）が助成する事業（補助金、委託費等）の採択・交付決定を受けていません。</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</si>
  <si>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</si>
  <si>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</si>
  <si>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</si>
  <si>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</si>
  <si>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</si>
  <si>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</si>
  <si>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本年度内において既に本事業の交付決定を受けていません。</t>
  </si>
  <si>
    <t>支援機関の伴走支援を受けながら事業に取り組むこと。</t>
  </si>
  <si>
    <t>（共同申請の場合のみチェック）</t>
  </si>
  <si>
    <t>行おうとする取組に全ての申請者が関与していること。</t>
  </si>
  <si>
    <t>※　内容を確認の上、上記右欄のボックス全てにチェックを入れてください。</t>
  </si>
  <si>
    <t>※　本宣誓書に反していることが発覚した場合は、事業不採択、交付決定の取消し又は補助金返還の
　対象となります。</t>
    <phoneticPr fontId="4"/>
  </si>
  <si>
    <t>（様式５）</t>
  </si>
  <si>
    <t>一般社団法人　全国農業会議所会長　殿</t>
  </si>
  <si>
    <t>※共同申請の場合は代表事業者について記載</t>
  </si>
  <si>
    <t xml:space="preserve"> 作業用車両又は移動販売車両を購入して経営の継続の取組を行おうとする場合には、以下の項目に具体的に記載のうえ、本紙を申請時に添付してください。</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</si>
  <si>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</si>
  <si>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</si>
  <si>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</si>
  <si>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２．補助事業における当該車両の具体的な使用内容</t>
  </si>
  <si>
    <t>(いずれか一方に○)</t>
  </si>
  <si>
    <t>記載日：</t>
    <phoneticPr fontId="4"/>
  </si>
  <si>
    <r>
      <t>■</t>
    </r>
    <r>
      <rPr>
        <sz val="12"/>
        <color theme="1"/>
        <rFont val="Times New Roman"/>
        <family val="1"/>
      </rPr>
      <t xml:space="preserve"> </t>
    </r>
    <r>
      <rPr>
        <b/>
        <sz val="12"/>
        <color theme="1"/>
        <rFont val="ＭＳ ゴシック"/>
        <family val="3"/>
        <charset val="128"/>
      </rPr>
      <t>新車・中古車の別</t>
    </r>
  </si>
  <si>
    <t>代表者の役職・氏名</t>
    <rPh sb="0" eb="3">
      <t>ダイヒョウシャ</t>
    </rPh>
    <rPh sb="4" eb="6">
      <t>ヤクショク</t>
    </rPh>
    <rPh sb="7" eb="9">
      <t>シメイ</t>
    </rPh>
    <phoneticPr fontId="4"/>
  </si>
  <si>
    <t>１．補助事業の遂行にあたって車両の購入が必要不可欠な理由</t>
    <phoneticPr fontId="4"/>
  </si>
  <si>
    <t>新車　／　中古車</t>
    <phoneticPr fontId="4"/>
  </si>
  <si>
    <t xml:space="preserve">■ﾒｰｶｰ名： </t>
    <phoneticPr fontId="4"/>
  </si>
  <si>
    <t xml:space="preserve">■車名： </t>
    <phoneticPr fontId="4"/>
  </si>
  <si>
    <t>■車の種類：</t>
    <phoneticPr fontId="4"/>
  </si>
  <si>
    <t>■排気量：</t>
    <phoneticPr fontId="4"/>
  </si>
  <si>
    <t>＜経費の調達一覧＞</t>
    <rPh sb="1" eb="3">
      <t>ケイヒ</t>
    </rPh>
    <rPh sb="4" eb="6">
      <t>チョウタツ</t>
    </rPh>
    <rPh sb="6" eb="8">
      <t>イチラン</t>
    </rPh>
    <phoneticPr fontId="4"/>
  </si>
  <si>
    <t>（※２） 合計額は、Ａ＋Ｂ経費合計と一致させること。</t>
    <phoneticPr fontId="4"/>
  </si>
  <si>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4"/>
  </si>
  <si>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4"/>
  </si>
  <si>
    <r>
      <rPr>
        <b/>
        <sz val="14"/>
        <color rgb="FFFF0000"/>
        <rFont val="ＭＳ ゴシック"/>
        <family val="3"/>
        <charset val="128"/>
      </rPr>
      <t xml:space="preserve">【単独】申請書提出時チェックリスト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タンドク</t>
    </rPh>
    <rPh sb="4" eb="7">
      <t>シンセイショ</t>
    </rPh>
    <rPh sb="7" eb="9">
      <t>テイシュツ</t>
    </rPh>
    <rPh sb="9" eb="10">
      <t>トキ</t>
    </rPh>
    <rPh sb="69" eb="71">
      <t>ヒツヨウ</t>
    </rPh>
    <rPh sb="71" eb="73">
      <t>ショルイ</t>
    </rPh>
    <phoneticPr fontId="32"/>
  </si>
  <si>
    <t>チェック項目</t>
    <rPh sb="4" eb="6">
      <t>コウモク</t>
    </rPh>
    <phoneticPr fontId="32"/>
  </si>
  <si>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2"/>
  </si>
  <si>
    <t>（申請者が法人の場合）
直近の貸借対照表及び損益計算書が添付されていますか？</t>
    <rPh sb="1" eb="4">
      <t>シンセイシャ</t>
    </rPh>
    <rPh sb="5" eb="7">
      <t>ホウジン</t>
    </rPh>
    <rPh sb="8" eb="10">
      <t>バアイ</t>
    </rPh>
    <rPh sb="12" eb="14">
      <t>チョッキン</t>
    </rPh>
    <rPh sb="15" eb="17">
      <t>タイシャク</t>
    </rPh>
    <rPh sb="17" eb="20">
      <t>タイショウヒョウ</t>
    </rPh>
    <rPh sb="20" eb="21">
      <t>オヨ</t>
    </rPh>
    <rPh sb="22" eb="24">
      <t>ソンエキ</t>
    </rPh>
    <rPh sb="24" eb="27">
      <t>ケイサンショ</t>
    </rPh>
    <rPh sb="28" eb="30">
      <t>テンプ</t>
    </rPh>
    <phoneticPr fontId="32"/>
  </si>
  <si>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2"/>
  </si>
  <si>
    <t>　損益計算書がない者：損益計算書の代わりに以下のいずれかの書類
　　①直近の確定申告書の表紙及び別表４（所得の簡易計算）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ヒョウシ</t>
    </rPh>
    <rPh sb="46" eb="47">
      <t>オヨ</t>
    </rPh>
    <rPh sb="48" eb="50">
      <t>ベッピョウ</t>
    </rPh>
    <rPh sb="52" eb="54">
      <t>ショトク</t>
    </rPh>
    <rPh sb="55" eb="57">
      <t>カンイ</t>
    </rPh>
    <rPh sb="57" eb="59">
      <t>ケイサン</t>
    </rPh>
    <phoneticPr fontId="32"/>
  </si>
  <si>
    <t>記入漏れはありませんか？
※次の記載は任意です（ホームページＵＲＬ、資本金、設立年月日）</t>
    <rPh sb="0" eb="2">
      <t>キニュウ</t>
    </rPh>
    <rPh sb="2" eb="3">
      <t>モ</t>
    </rPh>
    <phoneticPr fontId="32"/>
  </si>
  <si>
    <t>業種にチェックされていますか？</t>
    <rPh sb="0" eb="2">
      <t>ギョウシュ</t>
    </rPh>
    <phoneticPr fontId="32"/>
  </si>
  <si>
    <t>法人の場合は、法人番号（13桁）に記載がありますか？</t>
    <rPh sb="0" eb="2">
      <t>ホウジン</t>
    </rPh>
    <rPh sb="3" eb="5">
      <t>バアイ</t>
    </rPh>
    <rPh sb="7" eb="9">
      <t>ホウジン</t>
    </rPh>
    <rPh sb="9" eb="11">
      <t>バンゴウ</t>
    </rPh>
    <rPh sb="14" eb="15">
      <t>ケタ</t>
    </rPh>
    <rPh sb="17" eb="19">
      <t>キサイ</t>
    </rPh>
    <phoneticPr fontId="32"/>
  </si>
  <si>
    <t>常時使用する従業員数は20人以下ですか？</t>
    <rPh sb="0" eb="2">
      <t>ジョウジ</t>
    </rPh>
    <rPh sb="2" eb="4">
      <t>シヨウ</t>
    </rPh>
    <rPh sb="6" eb="9">
      <t>ジュウギョウイン</t>
    </rPh>
    <rPh sb="9" eb="10">
      <t>スウ</t>
    </rPh>
    <rPh sb="13" eb="14">
      <t>ニン</t>
    </rPh>
    <rPh sb="14" eb="16">
      <t>イカ</t>
    </rPh>
    <phoneticPr fontId="32"/>
  </si>
  <si>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2"/>
  </si>
  <si>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2"/>
  </si>
  <si>
    <t>【２支出経費の明細等】
A：経営の継続に向けた取組の補助金額は、100万円以下になっていますか？</t>
    <rPh sb="17" eb="19">
      <t>ケイゾク</t>
    </rPh>
    <rPh sb="26" eb="28">
      <t>ホジョ</t>
    </rPh>
    <rPh sb="28" eb="30">
      <t>キンガク</t>
    </rPh>
    <rPh sb="35" eb="37">
      <t>マンエン</t>
    </rPh>
    <rPh sb="37" eb="39">
      <t>イカ</t>
    </rPh>
    <phoneticPr fontId="32"/>
  </si>
  <si>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2"/>
  </si>
  <si>
    <t>【２支出経費の明細等】
B：事業活動別本格化のための業種別ガイドライン等に則した取組の補助金額は、経営の継続に向けた取組(A)の補助金額又は50万円のいずれか低い金額を超えていませんか？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phoneticPr fontId="32"/>
  </si>
  <si>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2"/>
  </si>
  <si>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2"/>
  </si>
  <si>
    <t>記入日は、申請書（様式1-1）に記載された記入日から受付締切日までの間の日付ですか？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2"/>
  </si>
  <si>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2"/>
  </si>
  <si>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2"/>
  </si>
  <si>
    <t>補助事業の完了予定日は、令和２年５月14日から12月31日までの間の日付となっていますか？</t>
    <rPh sb="0" eb="2">
      <t>ホジョ</t>
    </rPh>
    <rPh sb="2" eb="4">
      <t>ジギョウ</t>
    </rPh>
    <rPh sb="5" eb="7">
      <t>カンリョウ</t>
    </rPh>
    <rPh sb="7" eb="9">
      <t>ヨテイ</t>
    </rPh>
    <rPh sb="9" eb="10">
      <t>ヒ</t>
    </rPh>
    <rPh sb="25" eb="26">
      <t>ツキ</t>
    </rPh>
    <rPh sb="28" eb="29">
      <t>ニチ</t>
    </rPh>
    <rPh sb="32" eb="33">
      <t>アイダ</t>
    </rPh>
    <rPh sb="34" eb="36">
      <t>ヒヅケ</t>
    </rPh>
    <phoneticPr fontId="32"/>
  </si>
  <si>
    <t>様式5：（作業用車両又は移動販売車両を購入しようとする申請者については）車両購入の理由書が
　　　　ありますか？</t>
    <rPh sb="5" eb="8">
      <t>サギョウヨウ</t>
    </rPh>
    <rPh sb="8" eb="10">
      <t>シャリョウ</t>
    </rPh>
    <rPh sb="10" eb="11">
      <t>マタ</t>
    </rPh>
    <rPh sb="12" eb="14">
      <t>イドウ</t>
    </rPh>
    <rPh sb="16" eb="18">
      <t>シャリョウ</t>
    </rPh>
    <rPh sb="19" eb="21">
      <t>コウニュウ</t>
    </rPh>
    <rPh sb="27" eb="30">
      <t>シンセイシャ</t>
    </rPh>
    <phoneticPr fontId="32"/>
  </si>
  <si>
    <t>記入日は、公募要領に記載のある申請受付開始日から受付締切日までの間の日付ですか？</t>
    <rPh sb="32" eb="33">
      <t>アイダ</t>
    </rPh>
    <phoneticPr fontId="32"/>
  </si>
  <si>
    <t>住所、名称、代表者の役職・氏名は経営計画（様式2-1）と一致していますか？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2"/>
  </si>
  <si>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2"/>
  </si>
  <si>
    <t>見積もり又はカタログ等を添付していますか？</t>
    <rPh sb="0" eb="2">
      <t>ミツ</t>
    </rPh>
    <rPh sb="4" eb="5">
      <t>マタ</t>
    </rPh>
    <rPh sb="10" eb="11">
      <t>ナド</t>
    </rPh>
    <rPh sb="12" eb="14">
      <t>テンプ</t>
    </rPh>
    <phoneticPr fontId="32"/>
  </si>
  <si>
    <t>経営計画書（様式2-1）の「2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2"/>
  </si>
  <si>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2"/>
  </si>
  <si>
    <t>本補助金事業は、補助金適正化法に基づき実施されていることを確認・同意しましたか？</t>
    <rPh sb="29" eb="31">
      <t>カクニン</t>
    </rPh>
    <rPh sb="32" eb="34">
      <t>ドウイ</t>
    </rPh>
    <phoneticPr fontId="32"/>
  </si>
  <si>
    <t>令和2年5月14日以降に発生した経費でないと、補助対象とならないことを確認・同意しましたか？</t>
    <rPh sb="35" eb="37">
      <t>カクニン</t>
    </rPh>
    <rPh sb="38" eb="40">
      <t>ドウイ</t>
    </rPh>
    <phoneticPr fontId="32"/>
  </si>
  <si>
    <t>補助事業の内容等を変更する際には事前に支援機関に相談が必要なことを確認・同意しましたか？</t>
    <rPh sb="19" eb="21">
      <t>シエン</t>
    </rPh>
    <rPh sb="21" eb="23">
      <t>キカン</t>
    </rPh>
    <rPh sb="24" eb="26">
      <t>ソウダン</t>
    </rPh>
    <rPh sb="33" eb="35">
      <t>カクニン</t>
    </rPh>
    <rPh sb="36" eb="38">
      <t>ドウイ</t>
    </rPh>
    <phoneticPr fontId="32"/>
  </si>
  <si>
    <t>補助金交付決定を受けても、定められた期日までに事業完了報告書等の提出がないと、補助金は受け取れないことを確認・同意しましたか？</t>
    <rPh sb="52" eb="54">
      <t>カクニン</t>
    </rPh>
    <rPh sb="55" eb="57">
      <t>ドウイ</t>
    </rPh>
    <phoneticPr fontId="32"/>
  </si>
  <si>
    <t>実際に受け取る補助金は「補助金交付決定通知書」に記載した交付金額より少なくなる場合があることを確認・同意しましたか？</t>
    <rPh sb="47" eb="49">
      <t>カクニン</t>
    </rPh>
    <rPh sb="50" eb="52">
      <t>ドウイ</t>
    </rPh>
    <phoneticPr fontId="32"/>
  </si>
  <si>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2"/>
  </si>
  <si>
    <t>補助事業関係書類は事業終了後５年間保存しなければならないことを確認・同意しましたか？</t>
    <rPh sb="31" eb="33">
      <t>カクニン</t>
    </rPh>
    <rPh sb="34" eb="36">
      <t>ドウイ</t>
    </rPh>
    <phoneticPr fontId="32"/>
  </si>
  <si>
    <t>本事業以外の国が助成する事業の採択等を受けている場合は補助対象とならないことを確認・同意しましたか？</t>
    <rPh sb="39" eb="41">
      <t>カクニン</t>
    </rPh>
    <rPh sb="42" eb="44">
      <t>ドウイ</t>
    </rPh>
    <phoneticPr fontId="32"/>
  </si>
  <si>
    <t>個人情報の使用目的について確認・同意しましたか？</t>
    <rPh sb="13" eb="15">
      <t>カクニン</t>
    </rPh>
    <rPh sb="16" eb="18">
      <t>ドウイ</t>
    </rPh>
    <phoneticPr fontId="32"/>
  </si>
  <si>
    <t>アンケート調査への協力について確認・同意しましたか？</t>
    <rPh sb="9" eb="11">
      <t>キョウリョク</t>
    </rPh>
    <rPh sb="15" eb="17">
      <t>カクニン</t>
    </rPh>
    <rPh sb="18" eb="20">
      <t>ドウイ</t>
    </rPh>
    <phoneticPr fontId="32"/>
  </si>
  <si>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2"/>
  </si>
  <si>
    <t>【２．経営計画書に記載する支出経費について】</t>
    <rPh sb="3" eb="5">
      <t>ケイエイ</t>
    </rPh>
    <rPh sb="5" eb="8">
      <t>ケイカクショ</t>
    </rPh>
    <rPh sb="9" eb="11">
      <t>キサイ</t>
    </rPh>
    <rPh sb="13" eb="15">
      <t>シシュツ</t>
    </rPh>
    <rPh sb="15" eb="17">
      <t>ケイヒ</t>
    </rPh>
    <phoneticPr fontId="32"/>
  </si>
  <si>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2"/>
  </si>
  <si>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2"/>
  </si>
  <si>
    <t>「①機械装置等費」がある場合は、以下の項目を確認してください（ない場合は、２つ後の青枠にすすんでください。）。</t>
    <rPh sb="2" eb="4">
      <t>キカイ</t>
    </rPh>
    <rPh sb="4" eb="6">
      <t>ソウチ</t>
    </rPh>
    <rPh sb="6" eb="7">
      <t>トウ</t>
    </rPh>
    <rPh sb="7" eb="8">
      <t>ヒ</t>
    </rPh>
    <rPh sb="12" eb="14">
      <t>バアイ</t>
    </rPh>
    <rPh sb="16" eb="18">
      <t>イカ</t>
    </rPh>
    <rPh sb="19" eb="21">
      <t>コウモク</t>
    </rPh>
    <rPh sb="22" eb="24">
      <t>カクニン</t>
    </rPh>
    <rPh sb="33" eb="35">
      <t>バアイ</t>
    </rPh>
    <rPh sb="39" eb="40">
      <t>アト</t>
    </rPh>
    <rPh sb="41" eb="42">
      <t>アオ</t>
    </rPh>
    <rPh sb="42" eb="43">
      <t>ワク</t>
    </rPh>
    <phoneticPr fontId="32"/>
  </si>
  <si>
    <t>単なる取替え更新の機械装置等の購入費を計上していませんか？（単なる取替え更新は対象外）</t>
    <rPh sb="17" eb="18">
      <t>ヒ</t>
    </rPh>
    <rPh sb="19" eb="21">
      <t>ケイジョウ</t>
    </rPh>
    <phoneticPr fontId="32"/>
  </si>
  <si>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2"/>
  </si>
  <si>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2"/>
  </si>
  <si>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2"/>
  </si>
  <si>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2"/>
  </si>
  <si>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2"/>
  </si>
  <si>
    <t>「①機械装置費等」に作業用車両がある場合は、以下の項目を確認してください（ない場合は、次の青枠にすすんでください。）。</t>
    <rPh sb="2" eb="4">
      <t>キカイ</t>
    </rPh>
    <rPh sb="4" eb="6">
      <t>ソウチ</t>
    </rPh>
    <rPh sb="6" eb="7">
      <t>ヒ</t>
    </rPh>
    <rPh sb="7" eb="8">
      <t>ナド</t>
    </rPh>
    <rPh sb="10" eb="12">
      <t>サギョウ</t>
    </rPh>
    <rPh sb="12" eb="13">
      <t>ヨウ</t>
    </rPh>
    <rPh sb="13" eb="15">
      <t>シャリョウ</t>
    </rPh>
    <phoneticPr fontId="32"/>
  </si>
  <si>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2"/>
  </si>
  <si>
    <t>「②広報費」がある場合は、以下の項目を確認してください（ない場合は、次の青枠にすすんでください。）。</t>
    <rPh sb="2" eb="4">
      <t>コウホウ</t>
    </rPh>
    <rPh sb="4" eb="5">
      <t>ヒ</t>
    </rPh>
    <phoneticPr fontId="32"/>
  </si>
  <si>
    <t>販売用のホームページ・パンフレット・ポスター・チラシ等を作成するため、及び広報媒体等を活用するために支払われる経費となっていますか？</t>
    <rPh sb="0" eb="2">
      <t>ハンバイ</t>
    </rPh>
    <phoneticPr fontId="32"/>
  </si>
  <si>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2"/>
  </si>
  <si>
    <t>「③展示会等出展費」がある場合は、以下の項目を確認してください（ない場合は、次の青枠にすすんでください。）。</t>
    <rPh sb="2" eb="5">
      <t>テンジカイ</t>
    </rPh>
    <rPh sb="5" eb="6">
      <t>トウ</t>
    </rPh>
    <rPh sb="6" eb="8">
      <t>シュッテン</t>
    </rPh>
    <rPh sb="8" eb="9">
      <t>ヒ</t>
    </rPh>
    <phoneticPr fontId="32"/>
  </si>
  <si>
    <t>農林水産物の販売促進に向けたＰＲ活動（展示会等の出店・イベント料）・ネット販売システム構築に係る経費となっていますか？</t>
    <rPh sb="0" eb="2">
      <t>ノウリン</t>
    </rPh>
    <phoneticPr fontId="32"/>
  </si>
  <si>
    <t>令和２年12月31日より後に開催されるＰＲ活動の経費を計上していませんか？</t>
    <rPh sb="12" eb="13">
      <t>アト</t>
    </rPh>
    <rPh sb="14" eb="16">
      <t>カイサイ</t>
    </rPh>
    <rPh sb="21" eb="23">
      <t>カツドウ</t>
    </rPh>
    <rPh sb="24" eb="26">
      <t>ケイヒ</t>
    </rPh>
    <rPh sb="27" eb="29">
      <t>ケイジョウ</t>
    </rPh>
    <phoneticPr fontId="32"/>
  </si>
  <si>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2"/>
  </si>
  <si>
    <t>「④旅費」がある場合は、以下の項目を確認してください（ない場合は、次の青枠にすすんでください。）。</t>
    <rPh sb="2" eb="4">
      <t>リョヒ</t>
    </rPh>
    <phoneticPr fontId="32"/>
  </si>
  <si>
    <t>事業の遂行に必要な情報収集や各種調査を行うため、及び事業継続に向けた取組に必要となる旅費となっていますか？</t>
    <rPh sb="0" eb="2">
      <t>ジギョウ</t>
    </rPh>
    <phoneticPr fontId="32"/>
  </si>
  <si>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2"/>
  </si>
  <si>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2"/>
  </si>
  <si>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2"/>
  </si>
  <si>
    <t>「⑤開発・取得費」がある場合は、以下の項目を確認してください（ない場合は、次の青枠にすすんでください。）。</t>
    <rPh sb="2" eb="4">
      <t>カイハツ</t>
    </rPh>
    <rPh sb="5" eb="7">
      <t>シュトク</t>
    </rPh>
    <rPh sb="7" eb="8">
      <t>ヒ</t>
    </rPh>
    <phoneticPr fontId="32"/>
  </si>
  <si>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2"/>
  </si>
  <si>
    <t>令和２年12月31日までに使い切る前提で原材料等の数量を計上していますか？</t>
    <rPh sb="0" eb="2">
      <t>レイワ</t>
    </rPh>
    <rPh sb="1" eb="2">
      <t>ワ</t>
    </rPh>
    <phoneticPr fontId="32"/>
  </si>
  <si>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2"/>
  </si>
  <si>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2"/>
  </si>
  <si>
    <t>「⑥雑役務費」がある場合は、以下の項目を確認してください（ない場合は、次の青枠にすすんでください。）。</t>
    <rPh sb="2" eb="3">
      <t>ザツ</t>
    </rPh>
    <rPh sb="3" eb="5">
      <t>エキム</t>
    </rPh>
    <rPh sb="5" eb="6">
      <t>ヒ</t>
    </rPh>
    <phoneticPr fontId="32"/>
  </si>
  <si>
    <t>令和２年12月31日までに発生する経費を計上していますか？</t>
    <rPh sb="13" eb="15">
      <t>ハッセイ</t>
    </rPh>
    <rPh sb="17" eb="19">
      <t>ケイヒ</t>
    </rPh>
    <phoneticPr fontId="32"/>
  </si>
  <si>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2"/>
  </si>
  <si>
    <t>「⑦借料」がある場合は、以下の項目を確認してください（ない場合は、次の青枠にすすんでください。）。</t>
    <rPh sb="2" eb="4">
      <t>シャクリョウ</t>
    </rPh>
    <phoneticPr fontId="32"/>
  </si>
  <si>
    <t>事業遂行に直接必要な機器・設備等のリース料・レンタル料、PRイベントの会場を借りるための費用となっていますか？</t>
    <rPh sb="0" eb="2">
      <t>ジギョウ</t>
    </rPh>
    <phoneticPr fontId="32"/>
  </si>
  <si>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2"/>
  </si>
  <si>
    <t>事務所等に係る家賃は計上していませんか？(新たな経営継続に係る取組に必要な場合を除く)</t>
    <rPh sb="10" eb="12">
      <t>ケイジョウ</t>
    </rPh>
    <rPh sb="26" eb="28">
      <t>ケイゾク</t>
    </rPh>
    <rPh sb="34" eb="36">
      <t>ヒツヨウ</t>
    </rPh>
    <phoneticPr fontId="32"/>
  </si>
  <si>
    <t>「⑧専門家謝金」がある場合は、以下の項目を確認してください（ない場合は、次の青枠にすすんでください。）。</t>
    <rPh sb="2" eb="5">
      <t>センモンカ</t>
    </rPh>
    <rPh sb="5" eb="7">
      <t>シャキン</t>
    </rPh>
    <phoneticPr fontId="32"/>
  </si>
  <si>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2"/>
  </si>
  <si>
    <t>（国が定める謝金の支出基準公募要領「Ⅳの２．謝金の支出基準について」等を踏まえ）謝金の単価は妥当ですか？</t>
    <rPh sb="34" eb="35">
      <t>トウ</t>
    </rPh>
    <rPh sb="36" eb="37">
      <t>フ</t>
    </rPh>
    <phoneticPr fontId="32"/>
  </si>
  <si>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2"/>
  </si>
  <si>
    <t>「⑨専門家旅費」がある場合は、以下の項目を確認してください（ない場合は、次の青枠にすすんでください。）。</t>
    <rPh sb="2" eb="5">
      <t>センモンカ</t>
    </rPh>
    <rPh sb="5" eb="7">
      <t>リョヒ</t>
    </rPh>
    <phoneticPr fontId="32"/>
  </si>
  <si>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2"/>
  </si>
  <si>
    <t>「⑩設備処分費」がある場合は、以下の項目を確認してください（ない場合は、次の青枠にすすんでください。）。</t>
    <rPh sb="2" eb="4">
      <t>セツビ</t>
    </rPh>
    <rPh sb="4" eb="6">
      <t>ショブン</t>
    </rPh>
    <rPh sb="6" eb="7">
      <t>ヒ</t>
    </rPh>
    <phoneticPr fontId="32"/>
  </si>
  <si>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2"/>
  </si>
  <si>
    <t>設備処分費のみの計画になっていませんか？</t>
    <rPh sb="0" eb="2">
      <t>セツビ</t>
    </rPh>
    <rPh sb="2" eb="4">
      <t>ショブン</t>
    </rPh>
    <rPh sb="4" eb="5">
      <t>ヒ</t>
    </rPh>
    <rPh sb="8" eb="10">
      <t>ケイカク</t>
    </rPh>
    <phoneticPr fontId="32"/>
  </si>
  <si>
    <t>補助対象経費総額の1／2以内となっていますか？</t>
    <rPh sb="0" eb="2">
      <t>ホジョ</t>
    </rPh>
    <rPh sb="2" eb="4">
      <t>タイショウ</t>
    </rPh>
    <rPh sb="4" eb="6">
      <t>ケイヒ</t>
    </rPh>
    <rPh sb="6" eb="8">
      <t>ソウガク</t>
    </rPh>
    <rPh sb="12" eb="14">
      <t>イナイ</t>
    </rPh>
    <phoneticPr fontId="32"/>
  </si>
  <si>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2"/>
  </si>
  <si>
    <t>「⑪委託費」がある場合は、以下の項目を確認してください（ない場合は、次の青枠にすすんでください。）。</t>
    <rPh sb="2" eb="4">
      <t>イタク</t>
    </rPh>
    <rPh sb="4" eb="5">
      <t>ヒ</t>
    </rPh>
    <phoneticPr fontId="32"/>
  </si>
  <si>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2"/>
  </si>
  <si>
    <t>「⑫外注費」がある場合は、以下の項目を確認してください（ない場合は、次の青枠にすすんでください。）。</t>
    <rPh sb="2" eb="4">
      <t>ガイチュウ</t>
    </rPh>
    <rPh sb="4" eb="5">
      <t>ヒ</t>
    </rPh>
    <phoneticPr fontId="32"/>
  </si>
  <si>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2"/>
  </si>
  <si>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2"/>
  </si>
  <si>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2"/>
  </si>
  <si>
    <t>「①消毒費用」がある場合は、以下の項目を確認してください（ない場合は、次の青枠にすすんでください。）。</t>
    <rPh sb="2" eb="4">
      <t>ショウドク</t>
    </rPh>
    <rPh sb="4" eb="6">
      <t>ヒヨウ</t>
    </rPh>
    <phoneticPr fontId="32"/>
  </si>
  <si>
    <t>消毒設備（除菌剤の噴霧装置、オゾン発生装置、紫外線照射機等）の購入費、消毒作業の外注費、消毒液・アルコール液の購入費となっていますか？</t>
    <rPh sb="0" eb="2">
      <t>ショウドク</t>
    </rPh>
    <phoneticPr fontId="32"/>
  </si>
  <si>
    <t>上記経費は、通常の生産活動のための設備投資、単なる機械装置等の更新のための費用を計上していませんか？</t>
    <rPh sb="37" eb="39">
      <t>ヒヨウ</t>
    </rPh>
    <rPh sb="40" eb="42">
      <t>ケイジョウ</t>
    </rPh>
    <phoneticPr fontId="32"/>
  </si>
  <si>
    <t>消毒液・アルコール液は令和２年12月31日までに購入・使用する予定となっていますか？</t>
    <rPh sb="0" eb="2">
      <t>ショウドク</t>
    </rPh>
    <rPh sb="2" eb="3">
      <t>エキ</t>
    </rPh>
    <rPh sb="9" eb="10">
      <t>エキ</t>
    </rPh>
    <rPh sb="24" eb="26">
      <t>コウニュウ</t>
    </rPh>
    <rPh sb="27" eb="29">
      <t>シヨウ</t>
    </rPh>
    <rPh sb="31" eb="33">
      <t>ヨテイ</t>
    </rPh>
    <phoneticPr fontId="32"/>
  </si>
  <si>
    <t>「②マスク費用」がある場合は、以下の項目を確認してください（ない場合は、次の青枠にすすんでください。）。</t>
    <rPh sb="5" eb="7">
      <t>ヒヨウ</t>
    </rPh>
    <phoneticPr fontId="32"/>
  </si>
  <si>
    <t>「③清掃費用」がある場合は、以下の項目を確認してください（ない場合は、次の青枠にすすんでください。）。</t>
    <rPh sb="2" eb="4">
      <t>セイソウ</t>
    </rPh>
    <rPh sb="4" eb="6">
      <t>ヒヨウ</t>
    </rPh>
    <phoneticPr fontId="32"/>
  </si>
  <si>
    <t>清掃作業の外注費、手袋・ゴミ袋・石けん・洗浄剤・漂白剤の購入費となっていますか？</t>
    <rPh sb="0" eb="2">
      <t>セイソウ</t>
    </rPh>
    <phoneticPr fontId="32"/>
  </si>
  <si>
    <t>手袋・ゴミ袋・石けん・洗浄剤・漂白剤は令和２年12月31日までに購入・使用する予定となっていますか？</t>
    <rPh sb="32" eb="34">
      <t>コウニュウ</t>
    </rPh>
    <rPh sb="35" eb="37">
      <t>シヨウ</t>
    </rPh>
    <rPh sb="39" eb="41">
      <t>ヨテイ</t>
    </rPh>
    <phoneticPr fontId="32"/>
  </si>
  <si>
    <t>「④飛沫対策費用」がある場合は、以下の項目を確認してください（ない場合は、次の青枠にすすんでください。）。</t>
    <rPh sb="2" eb="4">
      <t>ヒマツ</t>
    </rPh>
    <rPh sb="4" eb="6">
      <t>タイサク</t>
    </rPh>
    <rPh sb="6" eb="8">
      <t>ヒヨウ</t>
    </rPh>
    <phoneticPr fontId="32"/>
  </si>
  <si>
    <t>アクリル板・透明ビニールシート・防護スクリーン・フロアマーカーは令和２年12月31日までに購入・使用する予定となっていますか？</t>
    <rPh sb="45" eb="47">
      <t>コウニュウ</t>
    </rPh>
    <rPh sb="48" eb="50">
      <t>シヨウ</t>
    </rPh>
    <rPh sb="52" eb="54">
      <t>ヨテイ</t>
    </rPh>
    <phoneticPr fontId="32"/>
  </si>
  <si>
    <t>「⑤換気費用」がある場合は、以下の項目を確認してください（ない場合は、次の青枠にすすんでください。）。</t>
    <rPh sb="2" eb="4">
      <t>カンキ</t>
    </rPh>
    <rPh sb="4" eb="6">
      <t>ヒヨウ</t>
    </rPh>
    <phoneticPr fontId="32"/>
  </si>
  <si>
    <t>「⑥その他の衛生管理費用」がある場合は、以下の項目を確認してください（ない場合は、次の青枠にすすんでください。）。</t>
    <rPh sb="4" eb="5">
      <t>タ</t>
    </rPh>
    <rPh sb="6" eb="8">
      <t>エイセイ</t>
    </rPh>
    <rPh sb="8" eb="10">
      <t>カンリ</t>
    </rPh>
    <rPh sb="10" eb="12">
      <t>ヒヨウ</t>
    </rPh>
    <phoneticPr fontId="32"/>
  </si>
  <si>
    <t>トイレ用ペーパータオル・使い捨てアメニティ用品は令和２年12月31日までに購入・使用する予定となっていますか？</t>
    <rPh sb="37" eb="39">
      <t>コウニュウ</t>
    </rPh>
    <rPh sb="40" eb="42">
      <t>シヨウ</t>
    </rPh>
    <rPh sb="44" eb="46">
      <t>ヨテイ</t>
    </rPh>
    <phoneticPr fontId="32"/>
  </si>
  <si>
    <t>「⑦PR費用」がある場合は、以下の項目を確認してください。</t>
    <rPh sb="4" eb="6">
      <t>ヒヨウ</t>
    </rPh>
    <phoneticPr fontId="32"/>
  </si>
  <si>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2"/>
  </si>
  <si>
    <t>チラシの購入費については、令和２年12月31日までに配布又は使用する前提で、計上していますか？</t>
    <rPh sb="6" eb="7">
      <t>ヒ</t>
    </rPh>
    <rPh sb="26" eb="28">
      <t>ハイフ</t>
    </rPh>
    <rPh sb="28" eb="29">
      <t>マタ</t>
    </rPh>
    <rPh sb="30" eb="32">
      <t>シヨウ</t>
    </rPh>
    <phoneticPr fontId="32"/>
  </si>
  <si>
    <t>1 「挿入」＞「テキスト」＞「オブジェクト」を選択します。</t>
  </si>
  <si>
    <t>【PDFデータの貼り付け方法】</t>
    <rPh sb="8" eb="9">
      <t>ハ</t>
    </rPh>
    <rPh sb="10" eb="11">
      <t>ツ</t>
    </rPh>
    <rPh sb="12" eb="14">
      <t>ホウホウ</t>
    </rPh>
    <phoneticPr fontId="4"/>
  </si>
  <si>
    <t>２ 挿入したいPDFファイルを選択すれば、ExcelシートにPDFファイルを挿入できます。</t>
    <phoneticPr fontId="4"/>
  </si>
  <si>
    <t>押印した原本のPDF
（この場所に貼付てください）</t>
    <rPh sb="0" eb="2">
      <t>オウイン</t>
    </rPh>
    <rPh sb="4" eb="6">
      <t>ゲンポン</t>
    </rPh>
    <rPh sb="14" eb="16">
      <t>バショ</t>
    </rPh>
    <rPh sb="17" eb="18">
      <t>ハ</t>
    </rPh>
    <rPh sb="18" eb="19">
      <t>ツ</t>
    </rPh>
    <phoneticPr fontId="4"/>
  </si>
  <si>
    <t>（様式５）</t>
    <rPh sb="1" eb="3">
      <t>ヨウシキ</t>
    </rPh>
    <phoneticPr fontId="4"/>
  </si>
  <si>
    <t>（様式３）</t>
  </si>
  <si>
    <t>（様式３）</t>
    <rPh sb="1" eb="3">
      <t>ヨウシキ</t>
    </rPh>
    <phoneticPr fontId="4"/>
  </si>
  <si>
    <t>記載日：令和　　年　　月　　日</t>
  </si>
  <si>
    <t>一般社団法人　全国農業会議所会長　殿</t>
    <rPh sb="14" eb="16">
      <t>カイチョウ</t>
    </rPh>
    <rPh sb="17" eb="18">
      <t>トノ</t>
    </rPh>
    <phoneticPr fontId="4"/>
  </si>
  <si>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</si>
  <si>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4"/>
  </si>
  <si>
    <t>記</t>
  </si>
  <si>
    <t>支援対象事業者等（以下の欄に事業者名を記載）</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</si>
  <si>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</si>
  <si>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</si>
  <si>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</si>
  <si>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</si>
  <si>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</si>
  <si>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</si>
  <si>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</si>
  <si>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4"/>
  </si>
  <si>
    <r>
      <rPr>
        <u/>
        <sz val="11"/>
        <color rgb="FF000000"/>
        <rFont val="ＭＳ ゴシック"/>
        <family val="3"/>
        <charset val="128"/>
      </rPr>
      <t>支援機関が記載</t>
    </r>
    <r>
      <rPr>
        <sz val="11"/>
        <color theme="1"/>
        <rFont val="ＭＳ ゴシック"/>
        <family val="3"/>
        <charset val="128"/>
      </rPr>
      <t>　　</t>
    </r>
    <phoneticPr fontId="4"/>
  </si>
  <si>
    <t>【その他添付等が必要な書類】
◇法人の場合：直近の貸借対照表及び損益計算書
◇個人の場合：直近の確定申告書又は所得税青色申告決算書（１～４面）
 ※決算期を一度も迎えていない場合は開業届、収支内訳書がない場合は、貸借対照表及び損益計算書（直近１期分）を作成し、または固定資産台帳等の財産状況が分かる書類及び収支の分かる書類等を提出</t>
    <rPh sb="3" eb="4">
      <t>タ</t>
    </rPh>
    <rPh sb="4" eb="6">
      <t>テンプ</t>
    </rPh>
    <rPh sb="6" eb="7">
      <t>ナド</t>
    </rPh>
    <rPh sb="8" eb="10">
      <t>ヒツヨウ</t>
    </rPh>
    <rPh sb="11" eb="13">
      <t>ショルイ</t>
    </rPh>
    <phoneticPr fontId="4"/>
  </si>
  <si>
    <t>【経営継続補助金に係る申請書】</t>
    <rPh sb="1" eb="3">
      <t>ケイエイ</t>
    </rPh>
    <rPh sb="3" eb="5">
      <t>ケイゾク</t>
    </rPh>
    <rPh sb="5" eb="8">
      <t>ホジョキン</t>
    </rPh>
    <rPh sb="9" eb="10">
      <t>カカ</t>
    </rPh>
    <rPh sb="11" eb="13">
      <t>シンセイ</t>
    </rPh>
    <rPh sb="13" eb="14">
      <t>ショ</t>
    </rPh>
    <phoneticPr fontId="4"/>
  </si>
  <si>
    <t>【支援機関確認書】</t>
    <rPh sb="1" eb="3">
      <t>シエン</t>
    </rPh>
    <rPh sb="3" eb="5">
      <t>キカン</t>
    </rPh>
    <rPh sb="5" eb="7">
      <t>カクニン</t>
    </rPh>
    <rPh sb="7" eb="8">
      <t>ショ</t>
    </rPh>
    <phoneticPr fontId="4"/>
  </si>
  <si>
    <t>【経営継続補助金交付申請書】</t>
    <phoneticPr fontId="4"/>
  </si>
  <si>
    <t>車両購入の理由書</t>
    <phoneticPr fontId="4"/>
  </si>
  <si>
    <t>【車両購入の理由書】</t>
    <phoneticPr fontId="4"/>
  </si>
  <si>
    <t>【経営継続補助金廃止届】</t>
    <rPh sb="1" eb="3">
      <t>ケイエイ</t>
    </rPh>
    <rPh sb="3" eb="5">
      <t>ケイゾク</t>
    </rPh>
    <rPh sb="5" eb="8">
      <t>ホジョキン</t>
    </rPh>
    <rPh sb="8" eb="10">
      <t>ハイシ</t>
    </rPh>
    <rPh sb="10" eb="11">
      <t>トドケ</t>
    </rPh>
    <phoneticPr fontId="4"/>
  </si>
  <si>
    <t>【事業実績報告書】</t>
    <rPh sb="1" eb="3">
      <t>ジギョウ</t>
    </rPh>
    <rPh sb="3" eb="5">
      <t>ジッセキ</t>
    </rPh>
    <rPh sb="5" eb="8">
      <t>ホウコクショ</t>
    </rPh>
    <phoneticPr fontId="4"/>
  </si>
  <si>
    <t>車両を購入したい場合には、下欄に購入を予定している車のメーカー名・車種等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4"/>
  </si>
  <si>
    <t>【添付資料（当該車両の見積書あるいはカタログ等）】</t>
    <rPh sb="1" eb="3">
      <t>テンプ</t>
    </rPh>
    <rPh sb="3" eb="5">
      <t>シリョウ</t>
    </rPh>
    <phoneticPr fontId="4"/>
  </si>
  <si>
    <t>原本のPDF
（この場所に貼付てください）</t>
    <rPh sb="0" eb="2">
      <t>ゲンポン</t>
    </rPh>
    <rPh sb="1" eb="2">
      <t>オシハラ</t>
    </rPh>
    <rPh sb="10" eb="12">
      <t>バショ</t>
    </rPh>
    <rPh sb="13" eb="14">
      <t>ハ</t>
    </rPh>
    <rPh sb="14" eb="15">
      <t>ツ</t>
    </rPh>
    <phoneticPr fontId="4"/>
  </si>
  <si>
    <t>部署等</t>
    <rPh sb="0" eb="2">
      <t>ブショ</t>
    </rPh>
    <rPh sb="2" eb="3">
      <t>ナド</t>
    </rPh>
    <phoneticPr fontId="4"/>
  </si>
  <si>
    <t>◇令和２年度経営継続補助金の申請に係る宣誓書（別紙）
◇法人の場合：直近の貸借対照表及び損益計算書
◇個人の場合：直近の確定申告書(第一表、第二表）
　　　　　　　　    又は所得税青色申告決算書（１～４面） 
                     又は収支内訳書（１，２面）
 ※決算期を一度も迎えていない場合は開業届を提出
 ※確定申告書、所得税青色申告決算書、収支内訳書のいずれも提出できない場合は、貸借対照表及び損益計算書（直近１年分）又は、固定資産台帳等の財産状況が分かる書類及び収支の分かる書類等を作成し、提出</t>
    <rPh sb="23" eb="25">
      <t>ベッシ</t>
    </rPh>
    <rPh sb="50" eb="52">
      <t>ホウジン</t>
    </rPh>
    <rPh sb="53" eb="55">
      <t>バアイ</t>
    </rPh>
    <rPh sb="56" eb="58">
      <t>チョッキン</t>
    </rPh>
    <rPh sb="59" eb="61">
      <t>タイシャク</t>
    </rPh>
    <rPh sb="61" eb="64">
      <t>タイショウヒョウ</t>
    </rPh>
    <rPh sb="64" eb="65">
      <t>オヨ</t>
    </rPh>
    <rPh sb="67" eb="68">
      <t>ダイ</t>
    </rPh>
    <rPh sb="68" eb="69">
      <t>イチ</t>
    </rPh>
    <rPh sb="69" eb="70">
      <t>ヒョウ</t>
    </rPh>
    <rPh sb="71" eb="72">
      <t>ダイ</t>
    </rPh>
    <rPh sb="72" eb="73">
      <t>2</t>
    </rPh>
    <rPh sb="73" eb="74">
      <t>ヒョウ</t>
    </rPh>
    <rPh sb="88" eb="90">
      <t>ソンエキ</t>
    </rPh>
    <rPh sb="90" eb="93">
      <t>ケイサンショ</t>
    </rPh>
    <rPh sb="95" eb="97">
      <t>コジン</t>
    </rPh>
    <rPh sb="98" eb="100">
      <t>バアイ</t>
    </rPh>
    <rPh sb="101" eb="103">
      <t>チョッキン</t>
    </rPh>
    <rPh sb="104" eb="106">
      <t>カクテイ</t>
    </rPh>
    <rPh sb="129" eb="130">
      <t>マタ</t>
    </rPh>
    <rPh sb="131" eb="133">
      <t>シュウシ</t>
    </rPh>
    <rPh sb="133" eb="136">
      <t>ウチワケショ</t>
    </rPh>
    <rPh sb="140" eb="141">
      <t>メン</t>
    </rPh>
    <rPh sb="142" eb="145">
      <t>シンコクショ</t>
    </rPh>
    <rPh sb="145" eb="146">
      <t>マタ</t>
    </rPh>
    <rPh sb="150" eb="152">
      <t>アオイロ</t>
    </rPh>
    <rPh sb="152" eb="154">
      <t>シンコク</t>
    </rPh>
    <rPh sb="154" eb="157">
      <t>ケッサンショ</t>
    </rPh>
    <rPh sb="161" eb="162">
      <t>メン</t>
    </rPh>
    <rPh sb="165" eb="167">
      <t>テイシュツ</t>
    </rPh>
    <rPh sb="170" eb="172">
      <t>カクテイ</t>
    </rPh>
    <rPh sb="174" eb="175">
      <t>ショ</t>
    </rPh>
    <rPh sb="176" eb="179">
      <t>ショトクゼイ</t>
    </rPh>
    <rPh sb="179" eb="181">
      <t>アオイロ</t>
    </rPh>
    <rPh sb="181" eb="183">
      <t>シンコク</t>
    </rPh>
    <rPh sb="183" eb="186">
      <t>ケッサンショ</t>
    </rPh>
    <rPh sb="187" eb="189">
      <t>シュウシ</t>
    </rPh>
    <rPh sb="189" eb="192">
      <t>ウチワケショ</t>
    </rPh>
    <rPh sb="197" eb="199">
      <t>テイシュツ</t>
    </rPh>
    <rPh sb="203" eb="205">
      <t>バアイ</t>
    </rPh>
    <rPh sb="209" eb="211">
      <t>バアイ</t>
    </rPh>
    <rPh sb="212" eb="215">
      <t>カイギョウトドケ</t>
    </rPh>
    <rPh sb="216" eb="221">
      <t>シュウシウチワケショ</t>
    </rPh>
    <rPh sb="223" eb="224">
      <t>ネン</t>
    </rPh>
    <rPh sb="224" eb="226">
      <t>バアイ</t>
    </rPh>
    <rPh sb="226" eb="227">
      <t>マタ</t>
    </rPh>
    <rPh sb="230" eb="232">
      <t>ソンエキ</t>
    </rPh>
    <rPh sb="232" eb="235">
      <t>ケイサンショ</t>
    </rPh>
    <rPh sb="236" eb="238">
      <t>チョッキン</t>
    </rPh>
    <rPh sb="239" eb="241">
      <t>キブン</t>
    </rPh>
    <rPh sb="243" eb="245">
      <t>サクセイ</t>
    </rPh>
    <rPh sb="250" eb="254">
      <t>コテイシサン</t>
    </rPh>
    <rPh sb="254" eb="256">
      <t>ダイチョウ</t>
    </rPh>
    <rPh sb="256" eb="257">
      <t>トウ</t>
    </rPh>
    <phoneticPr fontId="4"/>
  </si>
  <si>
    <t>様式1-1：令和2年度経営継続補助金に係る申請書はありますか？</t>
  </si>
  <si>
    <t>記名・押印されていますか？</t>
    <rPh sb="3" eb="5">
      <t>オウイン</t>
    </rPh>
    <phoneticPr fontId="32"/>
  </si>
  <si>
    <t>（申請者が個人の場合）
以下のいずれかの経営状況の分かる書類が添付されていますか？
　①直近の確定申告書（第一表、第二表）※税務署受付印のあるもの
　②所得税青色申告決算書（１～４面）※４面を作成していない場合は１～３面
　③収支内訳書（１・２面）
　④貸借対照表及び損益計算書（直近１年分）
　⑤固定資産台帳等の財産状況が分かる書類及び収支状況が分かる書類
　⑥開業届（新規就農者等新たに経営を始めた者）</t>
    <rPh sb="1" eb="4">
      <t>シンセイシャ</t>
    </rPh>
    <rPh sb="5" eb="7">
      <t>コジン</t>
    </rPh>
    <rPh sb="8" eb="10">
      <t>バアイ</t>
    </rPh>
    <rPh sb="12" eb="14">
      <t>イカ</t>
    </rPh>
    <rPh sb="20" eb="24">
      <t>ケイエイジョウキョウ</t>
    </rPh>
    <rPh sb="25" eb="26">
      <t>ワ</t>
    </rPh>
    <rPh sb="28" eb="30">
      <t>ショルイ</t>
    </rPh>
    <rPh sb="31" eb="33">
      <t>テンプ</t>
    </rPh>
    <rPh sb="44" eb="46">
      <t>チョッキン</t>
    </rPh>
    <rPh sb="47" eb="49">
      <t>カクテイ</t>
    </rPh>
    <rPh sb="49" eb="52">
      <t>シンコクショ</t>
    </rPh>
    <rPh sb="53" eb="54">
      <t>ダイ</t>
    </rPh>
    <rPh sb="54" eb="55">
      <t>イチ</t>
    </rPh>
    <rPh sb="55" eb="56">
      <t>ヒョウ</t>
    </rPh>
    <rPh sb="57" eb="58">
      <t>ダイ</t>
    </rPh>
    <rPh sb="58" eb="59">
      <t>2</t>
    </rPh>
    <rPh sb="59" eb="60">
      <t>ヒョウ</t>
    </rPh>
    <rPh sb="62" eb="65">
      <t>ゼイムショ</t>
    </rPh>
    <rPh sb="65" eb="68">
      <t>ウケツケイン</t>
    </rPh>
    <rPh sb="76" eb="79">
      <t>ショトクゼイ</t>
    </rPh>
    <rPh sb="79" eb="81">
      <t>アオイロ</t>
    </rPh>
    <rPh sb="81" eb="83">
      <t>シンコク</t>
    </rPh>
    <rPh sb="83" eb="86">
      <t>ケッサンショ</t>
    </rPh>
    <rPh sb="90" eb="91">
      <t>メン</t>
    </rPh>
    <rPh sb="94" eb="95">
      <t>メン</t>
    </rPh>
    <rPh sb="96" eb="98">
      <t>サクセイ</t>
    </rPh>
    <rPh sb="103" eb="105">
      <t>バアイ</t>
    </rPh>
    <rPh sb="109" eb="110">
      <t>メン</t>
    </rPh>
    <rPh sb="113" eb="115">
      <t>シュウシ</t>
    </rPh>
    <rPh sb="115" eb="118">
      <t>ウチワケショ</t>
    </rPh>
    <rPh sb="122" eb="123">
      <t>メン</t>
    </rPh>
    <rPh sb="127" eb="129">
      <t>タイシャク</t>
    </rPh>
    <rPh sb="129" eb="132">
      <t>タイショウヒョウ</t>
    </rPh>
    <rPh sb="132" eb="133">
      <t>オヨ</t>
    </rPh>
    <rPh sb="134" eb="136">
      <t>ソンエキ</t>
    </rPh>
    <rPh sb="136" eb="139">
      <t>ケイサンショ</t>
    </rPh>
    <rPh sb="140" eb="142">
      <t>チョッキン</t>
    </rPh>
    <rPh sb="143" eb="145">
      <t>ネンブン</t>
    </rPh>
    <rPh sb="149" eb="151">
      <t>コテイ</t>
    </rPh>
    <rPh sb="151" eb="153">
      <t>シサン</t>
    </rPh>
    <rPh sb="153" eb="155">
      <t>ダイチョウ</t>
    </rPh>
    <rPh sb="155" eb="156">
      <t>トウ</t>
    </rPh>
    <rPh sb="157" eb="159">
      <t>ザイサン</t>
    </rPh>
    <rPh sb="159" eb="161">
      <t>ジョウキョウ</t>
    </rPh>
    <rPh sb="162" eb="163">
      <t>ワ</t>
    </rPh>
    <rPh sb="165" eb="167">
      <t>ショルイ</t>
    </rPh>
    <rPh sb="167" eb="168">
      <t>オヨ</t>
    </rPh>
    <rPh sb="169" eb="171">
      <t>シュウシ</t>
    </rPh>
    <rPh sb="171" eb="173">
      <t>ジョウキョウ</t>
    </rPh>
    <rPh sb="174" eb="175">
      <t>ワ</t>
    </rPh>
    <rPh sb="177" eb="179">
      <t>ショルイ</t>
    </rPh>
    <rPh sb="182" eb="185">
      <t>カイギョウトドケ</t>
    </rPh>
    <rPh sb="186" eb="188">
      <t>シンキ</t>
    </rPh>
    <rPh sb="188" eb="190">
      <t>シュウノウ</t>
    </rPh>
    <rPh sb="190" eb="192">
      <t>シャトウ</t>
    </rPh>
    <rPh sb="192" eb="193">
      <t>アラ</t>
    </rPh>
    <rPh sb="195" eb="197">
      <t>ケイエイ</t>
    </rPh>
    <rPh sb="198" eb="199">
      <t>ハジ</t>
    </rPh>
    <rPh sb="201" eb="202">
      <t>シャ</t>
    </rPh>
    <phoneticPr fontId="32"/>
  </si>
  <si>
    <t>様式2-1：経営継続補助金　経営計画書はありますか？</t>
  </si>
  <si>
    <t>様式3：経営継続補助金に係る支援機関確認書はありますか？</t>
  </si>
  <si>
    <t>支援機関の記名・押印がされていますか？</t>
    <rPh sb="0" eb="2">
      <t>シエン</t>
    </rPh>
    <rPh sb="2" eb="4">
      <t>キカン</t>
    </rPh>
    <rPh sb="8" eb="10">
      <t>オウイン</t>
    </rPh>
    <phoneticPr fontId="32"/>
  </si>
  <si>
    <t>様式4：経営継続補助金交付申請書はありますか？</t>
  </si>
  <si>
    <t>記入日は、公募要領に記載のある申請受付開始日から受付締切日までの間の日付ですか？</t>
  </si>
  <si>
    <t>事業の遂行に必要な機械装置等の購入に要する経費となっていますか？</t>
  </si>
  <si>
    <t>　　</t>
  </si>
  <si>
    <t>経営計画に基づかない、単なるＰＲ費用や通常活動に活用される広報費となってませんか？</t>
  </si>
  <si>
    <t>国等からの出店料等の一部助成を受けた経費を計上していませんか？</t>
  </si>
  <si>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</si>
  <si>
    <t>事業遂行に必要な指導・助言等を依頼した専門家等に支払われる旅費となっていますか？</t>
  </si>
  <si>
    <t>国が定める旅費の支給基準（公募要領 Ⅳ参考資料）以上に、経費を計上していませんか？</t>
  </si>
  <si>
    <t>マスク・ゴーグル・フェイスシールド・ヘアネットの購入費となっていますか？</t>
  </si>
  <si>
    <t>令和２年12月31日までに購入・使用する予定となっていますか？</t>
  </si>
  <si>
    <t>アクリル板・透明ビニールシート・防護スクリーン・フロアマーカーの購入費・施工費となっていますか？</t>
  </si>
  <si>
    <t>換気設備（換気扇、空気洗浄機等）の購入費となっていますか？</t>
  </si>
  <si>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</si>
  <si>
    <t>チェック欄
(申請者）</t>
    <rPh sb="7" eb="9">
      <t>シンセイ</t>
    </rPh>
    <rPh sb="9" eb="10">
      <t>シャ</t>
    </rPh>
    <phoneticPr fontId="4"/>
  </si>
  <si>
    <t>チェック欄
(JA）</t>
    <phoneticPr fontId="4"/>
  </si>
  <si>
    <t xml:space="preserve">                  支援機関名：みやぎ仙南農業協同組合　　　</t>
    <rPh sb="27" eb="29">
      <t>センナン</t>
    </rPh>
    <rPh sb="29" eb="31">
      <t>ノウギョウ</t>
    </rPh>
    <rPh sb="31" eb="33">
      <t>キョウドウ</t>
    </rPh>
    <rPh sb="33" eb="35">
      <t>クミアイ</t>
    </rPh>
    <phoneticPr fontId="4"/>
  </si>
  <si>
    <t>　　　    代表者名：代表理事組合長　舟山　健一　印</t>
    <rPh sb="12" eb="14">
      <t>ダイヒョウ</t>
    </rPh>
    <rPh sb="14" eb="16">
      <t>リジ</t>
    </rPh>
    <rPh sb="16" eb="18">
      <t>クミアイ</t>
    </rPh>
    <rPh sb="18" eb="19">
      <t>チョウ</t>
    </rPh>
    <rPh sb="20" eb="22">
      <t>フナヤマ</t>
    </rPh>
    <rPh sb="23" eb="25">
      <t>ケンイチ</t>
    </rPh>
    <phoneticPr fontId="4"/>
  </si>
  <si>
    <t>宮城県柴田郡柴田町西船迫一丁目10-3</t>
    <rPh sb="0" eb="3">
      <t>ミヤギケン</t>
    </rPh>
    <rPh sb="3" eb="5">
      <t>シバタ</t>
    </rPh>
    <rPh sb="5" eb="6">
      <t>グン</t>
    </rPh>
    <rPh sb="6" eb="8">
      <t>シバタ</t>
    </rPh>
    <rPh sb="8" eb="9">
      <t>マチ</t>
    </rPh>
    <rPh sb="9" eb="10">
      <t>ニシ</t>
    </rPh>
    <rPh sb="10" eb="11">
      <t>フネ</t>
    </rPh>
    <rPh sb="11" eb="12">
      <t>ハク</t>
    </rPh>
    <rPh sb="12" eb="15">
      <t>イッチョウメ</t>
    </rPh>
    <phoneticPr fontId="4"/>
  </si>
  <si>
    <t>0224-55-1870</t>
    <phoneticPr fontId="4"/>
  </si>
  <si>
    <t>0224-58-3181</t>
    <phoneticPr fontId="4"/>
  </si>
  <si>
    <t>ja210-1@ja-ms.or.jp</t>
    <phoneticPr fontId="4"/>
  </si>
  <si>
    <t>http://www.ja-miyagisennan.jp/</t>
    <phoneticPr fontId="4"/>
  </si>
  <si>
    <t>【支援機関コード：04002　】</t>
    <rPh sb="1" eb="3">
      <t>シエン</t>
    </rPh>
    <rPh sb="3" eb="5">
      <t>キカン</t>
    </rPh>
    <phoneticPr fontId="4"/>
  </si>
  <si>
    <t>販売推進課</t>
    <rPh sb="0" eb="2">
      <t>ハンバイ</t>
    </rPh>
    <rPh sb="2" eb="5">
      <t>スイシンカ</t>
    </rPh>
    <phoneticPr fontId="4"/>
  </si>
  <si>
    <t>相原　良男</t>
    <rPh sb="0" eb="2">
      <t>アイハラ</t>
    </rPh>
    <rPh sb="3" eb="5">
      <t>ヨシオ</t>
    </rPh>
    <phoneticPr fontId="4"/>
  </si>
  <si>
    <t>令和２年１２月３１日</t>
    <rPh sb="0" eb="2">
      <t>レイワ</t>
    </rPh>
    <rPh sb="3" eb="4">
      <t>ネン</t>
    </rPh>
    <rPh sb="6" eb="7">
      <t>ツキ</t>
    </rPh>
    <rPh sb="9" eb="10">
      <t>ヒ</t>
    </rPh>
    <phoneticPr fontId="4"/>
  </si>
  <si>
    <r>
      <t>イ．取扱品目、規模</t>
    </r>
    <r>
      <rPr>
        <sz val="9"/>
        <color theme="1"/>
        <rFont val="ＭＳ Ｐゴシック"/>
        <family val="3"/>
        <charset val="128"/>
      </rPr>
      <t>（申請日又は申請前年実績）</t>
    </r>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4"/>
  </si>
  <si>
    <t>住　所</t>
    <rPh sb="0" eb="1">
      <t>ジュウ</t>
    </rPh>
    <rPh sb="2" eb="3">
      <t>ショ</t>
    </rPh>
    <phoneticPr fontId="4"/>
  </si>
  <si>
    <t>名　称</t>
    <rPh sb="0" eb="1">
      <t>ナ</t>
    </rPh>
    <rPh sb="2" eb="3">
      <t>ショウ</t>
    </rPh>
    <phoneticPr fontId="4"/>
  </si>
  <si>
    <t>令和　2　年　◯　月　◯　日</t>
    <rPh sb="0" eb="2">
      <t>レイワ</t>
    </rPh>
    <rPh sb="5" eb="6">
      <t>ネン</t>
    </rPh>
    <rPh sb="9" eb="10">
      <t>ガツ</t>
    </rPh>
    <rPh sb="13" eb="14">
      <t>ヒ</t>
    </rPh>
    <phoneticPr fontId="4"/>
  </si>
  <si>
    <t>農協　太郎</t>
    <rPh sb="0" eb="2">
      <t>ノウキョウ</t>
    </rPh>
    <rPh sb="3" eb="5">
      <t>タロウ</t>
    </rPh>
    <phoneticPr fontId="4"/>
  </si>
  <si>
    <t>ノウキョウ　タロウ</t>
    <phoneticPr fontId="4"/>
  </si>
  <si>
    <t>http://www.◯◯</t>
    <phoneticPr fontId="4"/>
  </si>
  <si>
    <t>◯◯◯－◯◯◯◯</t>
  </si>
  <si>
    <t>宮城県◯◯◯</t>
    <rPh sb="0" eb="3">
      <t>ミヤギケン</t>
    </rPh>
    <phoneticPr fontId="4"/>
  </si>
  <si>
    <t>◯◯◯◯－◯◯－◯◯◯◯</t>
  </si>
  <si>
    <t>◯◯◯－◯◯◯◯－◯◯◯◯</t>
  </si>
  <si>
    <t>E-mail　アドレス</t>
  </si>
  <si>
    <t>◯◯◯◯</t>
  </si>
  <si>
    <t>①年齢００歳（就業年数００年）　　②従事者の構成及ぶ人数（家族０名、常時雇用０名）</t>
    <rPh sb="1" eb="3">
      <t>ネンレイ</t>
    </rPh>
    <rPh sb="5" eb="6">
      <t>サイ</t>
    </rPh>
    <rPh sb="7" eb="9">
      <t>シュウギョウ</t>
    </rPh>
    <rPh sb="9" eb="11">
      <t>ネンスウ</t>
    </rPh>
    <rPh sb="13" eb="14">
      <t>ネン</t>
    </rPh>
    <rPh sb="18" eb="20">
      <t>ジュウジ</t>
    </rPh>
    <rPh sb="20" eb="21">
      <t>シャ</t>
    </rPh>
    <rPh sb="22" eb="24">
      <t>コウセイ</t>
    </rPh>
    <rPh sb="24" eb="25">
      <t>オヨ</t>
    </rPh>
    <rPh sb="26" eb="28">
      <t>ニンズウ</t>
    </rPh>
    <rPh sb="29" eb="31">
      <t>カゾク</t>
    </rPh>
    <rPh sb="32" eb="33">
      <t>メイ</t>
    </rPh>
    <rPh sb="34" eb="36">
      <t>ジョウジ</t>
    </rPh>
    <rPh sb="36" eb="38">
      <t>コヨウ</t>
    </rPh>
    <rPh sb="39" eb="40">
      <t>メイ</t>
    </rPh>
    <phoneticPr fontId="4"/>
  </si>
  <si>
    <t>後継者あり</t>
    <rPh sb="0" eb="3">
      <t>コウケイシャ</t>
    </rPh>
    <phoneticPr fontId="4"/>
  </si>
  <si>
    <t>労働力の削減</t>
    <rPh sb="0" eb="2">
      <t>ロウドウ</t>
    </rPh>
    <rPh sb="2" eb="3">
      <t>リョク</t>
    </rPh>
    <rPh sb="4" eb="6">
      <t>サクゲン</t>
    </rPh>
    <phoneticPr fontId="4"/>
  </si>
  <si>
    <t>①機械装置等費</t>
    <rPh sb="1" eb="3">
      <t>キカイ</t>
    </rPh>
    <rPh sb="3" eb="5">
      <t>ソウチ</t>
    </rPh>
    <rPh sb="5" eb="6">
      <t>トウ</t>
    </rPh>
    <rPh sb="6" eb="7">
      <t>ヒ</t>
    </rPh>
    <phoneticPr fontId="4"/>
  </si>
  <si>
    <t>消毒液</t>
    <rPh sb="0" eb="2">
      <t>ショウドク</t>
    </rPh>
    <rPh sb="2" eb="3">
      <t>エキ</t>
    </rPh>
    <phoneticPr fontId="4"/>
  </si>
  <si>
    <t>10,000円×10本</t>
    <rPh sb="6" eb="7">
      <t>エン</t>
    </rPh>
    <rPh sb="10" eb="11">
      <t>ポン</t>
    </rPh>
    <phoneticPr fontId="4"/>
  </si>
  <si>
    <t>マスク</t>
  </si>
  <si>
    <t>マスク：3,000円×15箱</t>
    <rPh sb="9" eb="10">
      <t>エン</t>
    </rPh>
    <rPh sb="13" eb="14">
      <t>ハコ</t>
    </rPh>
    <phoneticPr fontId="4"/>
  </si>
  <si>
    <t>ＪＡ</t>
    <phoneticPr fontId="4"/>
  </si>
  <si>
    <t>米フレコン設備の導入による効率化及び人との接触低減</t>
    <rPh sb="0" eb="1">
      <t>コメ</t>
    </rPh>
    <rPh sb="5" eb="7">
      <t>セツビ</t>
    </rPh>
    <rPh sb="8" eb="10">
      <t>ドウニュウ</t>
    </rPh>
    <rPh sb="13" eb="16">
      <t>コウリツカ</t>
    </rPh>
    <rPh sb="16" eb="17">
      <t>オヨ</t>
    </rPh>
    <rPh sb="18" eb="19">
      <t>ヒト</t>
    </rPh>
    <rPh sb="21" eb="23">
      <t>セッショク</t>
    </rPh>
    <rPh sb="23" eb="25">
      <t>テイゲン</t>
    </rPh>
    <phoneticPr fontId="4"/>
  </si>
  <si>
    <t>フレコン詰めの設備導入により複数人で行う米の袋詰め作業を２人→１人へ省人化する。省力化により生産コストを低減し、米価格の下落による所得の減少を緩和するとともに、感染拡大防止対策を講じることで、経営維持に繋げる。</t>
    <rPh sb="7" eb="9">
      <t>セツビ</t>
    </rPh>
    <rPh sb="9" eb="11">
      <t>ドウニュウ</t>
    </rPh>
    <rPh sb="14" eb="16">
      <t>フクスウ</t>
    </rPh>
    <rPh sb="16" eb="17">
      <t>ニン</t>
    </rPh>
    <rPh sb="18" eb="19">
      <t>オコナ</t>
    </rPh>
    <rPh sb="25" eb="27">
      <t>サギョウ</t>
    </rPh>
    <rPh sb="29" eb="30">
      <t>ニン</t>
    </rPh>
    <rPh sb="32" eb="33">
      <t>ニン</t>
    </rPh>
    <rPh sb="34" eb="37">
      <t>ショウジンカ</t>
    </rPh>
    <rPh sb="40" eb="43">
      <t>ショウリョクカ</t>
    </rPh>
    <rPh sb="46" eb="48">
      <t>セイサン</t>
    </rPh>
    <rPh sb="52" eb="54">
      <t>テイゲン</t>
    </rPh>
    <rPh sb="56" eb="57">
      <t>コメ</t>
    </rPh>
    <rPh sb="57" eb="59">
      <t>カカク</t>
    </rPh>
    <rPh sb="60" eb="62">
      <t>ゲラク</t>
    </rPh>
    <rPh sb="65" eb="67">
      <t>ショトク</t>
    </rPh>
    <rPh sb="68" eb="70">
      <t>ゲンショウ</t>
    </rPh>
    <rPh sb="71" eb="73">
      <t>カンワ</t>
    </rPh>
    <rPh sb="80" eb="82">
      <t>カンセン</t>
    </rPh>
    <rPh sb="82" eb="84">
      <t>カクダイ</t>
    </rPh>
    <rPh sb="84" eb="86">
      <t>ボウシ</t>
    </rPh>
    <rPh sb="86" eb="88">
      <t>タイサク</t>
    </rPh>
    <rPh sb="89" eb="90">
      <t>コウ</t>
    </rPh>
    <rPh sb="96" eb="98">
      <t>ケイエイ</t>
    </rPh>
    <rPh sb="98" eb="100">
      <t>イジ</t>
    </rPh>
    <rPh sb="101" eb="102">
      <t>ツナ</t>
    </rPh>
    <phoneticPr fontId="4"/>
  </si>
  <si>
    <t>２人→１人へ接触低減</t>
    <rPh sb="1" eb="2">
      <t>ニン</t>
    </rPh>
    <rPh sb="4" eb="5">
      <t>ニン</t>
    </rPh>
    <rPh sb="6" eb="8">
      <t>セッショク</t>
    </rPh>
    <rPh sb="8" eb="10">
      <t>テイゲン</t>
    </rPh>
    <phoneticPr fontId="4"/>
  </si>
  <si>
    <r>
      <t>フレコン設備</t>
    </r>
    <r>
      <rPr>
        <sz val="8"/>
        <color theme="1"/>
        <rFont val="ＭＳ Ｐゴシック"/>
        <family val="3"/>
        <charset val="128"/>
      </rPr>
      <t>(2名体制での米の袋詰め作業を１名体制に省力化)</t>
    </r>
    <rPh sb="4" eb="6">
      <t>セツビ</t>
    </rPh>
    <rPh sb="8" eb="9">
      <t>メイ</t>
    </rPh>
    <rPh sb="9" eb="11">
      <t>タイセイ</t>
    </rPh>
    <rPh sb="13" eb="14">
      <t>コメ</t>
    </rPh>
    <rPh sb="15" eb="16">
      <t>フクロ</t>
    </rPh>
    <rPh sb="16" eb="17">
      <t>ツ</t>
    </rPh>
    <rPh sb="18" eb="20">
      <t>サギョウ</t>
    </rPh>
    <rPh sb="22" eb="23">
      <t>メイ</t>
    </rPh>
    <rPh sb="23" eb="25">
      <t>タイセイ</t>
    </rPh>
    <rPh sb="26" eb="29">
      <t>ショウリョクカ</t>
    </rPh>
    <phoneticPr fontId="4"/>
  </si>
  <si>
    <t>フレコン設備一式（計量器200,000円×１、ホッパー100,000円×１、昇降機49,500円など）</t>
    <rPh sb="4" eb="6">
      <t>セツビ</t>
    </rPh>
    <rPh sb="6" eb="8">
      <t>イッシキ</t>
    </rPh>
    <rPh sb="9" eb="12">
      <t>ケイリョウキ</t>
    </rPh>
    <rPh sb="19" eb="20">
      <t>エン</t>
    </rPh>
    <rPh sb="34" eb="35">
      <t>エン</t>
    </rPh>
    <rPh sb="38" eb="41">
      <t>ショウコウキ</t>
    </rPh>
    <rPh sb="47" eb="48">
      <t>エン</t>
    </rPh>
    <phoneticPr fontId="4"/>
  </si>
  <si>
    <t>ＪＡみやぎ登米</t>
    <rPh sb="5" eb="7">
      <t>トメ</t>
    </rPh>
    <phoneticPr fontId="4"/>
  </si>
  <si>
    <t>0220-23-1617</t>
    <phoneticPr fontId="4"/>
  </si>
  <si>
    <t>現在ダンプ機能のある車両が無く、堆肥などの荷おろしは、人力で複数人で行っていた。
新規でダンプ車両を導入する事により、荷おろし作業は大幅に改善され、１人でも作業でき、効率化が図れる。</t>
    <rPh sb="0" eb="2">
      <t>ゲンザイ</t>
    </rPh>
    <rPh sb="5" eb="7">
      <t>キノウ</t>
    </rPh>
    <rPh sb="10" eb="12">
      <t>シャリョウ</t>
    </rPh>
    <rPh sb="13" eb="14">
      <t>ナ</t>
    </rPh>
    <rPh sb="16" eb="18">
      <t>タイヒ</t>
    </rPh>
    <rPh sb="21" eb="22">
      <t>ニ</t>
    </rPh>
    <rPh sb="27" eb="29">
      <t>ジンリキ</t>
    </rPh>
    <rPh sb="30" eb="32">
      <t>フクスウ</t>
    </rPh>
    <rPh sb="32" eb="33">
      <t>ニン</t>
    </rPh>
    <rPh sb="34" eb="35">
      <t>オコナ</t>
    </rPh>
    <rPh sb="41" eb="43">
      <t>シンキ</t>
    </rPh>
    <rPh sb="47" eb="49">
      <t>シャリョウ</t>
    </rPh>
    <rPh sb="50" eb="52">
      <t>ドウニュウ</t>
    </rPh>
    <rPh sb="54" eb="55">
      <t>コト</t>
    </rPh>
    <rPh sb="59" eb="60">
      <t>ニ</t>
    </rPh>
    <rPh sb="63" eb="65">
      <t>サギョウ</t>
    </rPh>
    <rPh sb="66" eb="68">
      <t>オオハバ</t>
    </rPh>
    <rPh sb="69" eb="71">
      <t>カイゼン</t>
    </rPh>
    <rPh sb="75" eb="76">
      <t>ニン</t>
    </rPh>
    <rPh sb="78" eb="80">
      <t>サギョウ</t>
    </rPh>
    <rPh sb="83" eb="86">
      <t>コウリツカ</t>
    </rPh>
    <rPh sb="87" eb="88">
      <t>ハカ</t>
    </rPh>
    <phoneticPr fontId="4"/>
  </si>
  <si>
    <t>農地巡回、堆肥運搬、農具輸送等</t>
    <rPh sb="0" eb="2">
      <t>ノウチ</t>
    </rPh>
    <rPh sb="2" eb="4">
      <t>ジュンカイ</t>
    </rPh>
    <rPh sb="5" eb="7">
      <t>タイヒ</t>
    </rPh>
    <rPh sb="7" eb="9">
      <t>ウンパン</t>
    </rPh>
    <rPh sb="10" eb="12">
      <t>ノウグ</t>
    </rPh>
    <rPh sb="12" eb="14">
      <t>ユソウ</t>
    </rPh>
    <rPh sb="14" eb="15">
      <t>トウ</t>
    </rPh>
    <phoneticPr fontId="4"/>
  </si>
  <si>
    <t>ダイハツ
ホンダ
スズキ</t>
    <phoneticPr fontId="4"/>
  </si>
  <si>
    <t>軽ダンプ</t>
    <rPh sb="0" eb="1">
      <t>ケイ</t>
    </rPh>
    <phoneticPr fontId="4"/>
  </si>
  <si>
    <t>660ｃｃ</t>
    <phoneticPr fontId="4"/>
  </si>
  <si>
    <t>ハイゼット
アクティ
キャリィ</t>
    <phoneticPr fontId="4"/>
  </si>
  <si>
    <t>水稲経営（○ｈａ）、売上○○万円
肉用牛繁殖経営（繁殖雄牛◯◯頭）、売上◯◯万円</t>
    <rPh sb="0" eb="2">
      <t>スイトウ</t>
    </rPh>
    <rPh sb="2" eb="4">
      <t>ケイエイ</t>
    </rPh>
    <rPh sb="10" eb="12">
      <t>ウリアゲ</t>
    </rPh>
    <rPh sb="14" eb="16">
      <t>マンエン</t>
    </rPh>
    <rPh sb="17" eb="18">
      <t>ニク</t>
    </rPh>
    <rPh sb="18" eb="19">
      <t>ヨウ</t>
    </rPh>
    <rPh sb="19" eb="20">
      <t>ウシ</t>
    </rPh>
    <rPh sb="20" eb="22">
      <t>ハンショク</t>
    </rPh>
    <rPh sb="22" eb="24">
      <t>ケイエイ</t>
    </rPh>
    <rPh sb="25" eb="27">
      <t>ハンショク</t>
    </rPh>
    <rPh sb="27" eb="28">
      <t>ユウ</t>
    </rPh>
    <rPh sb="28" eb="29">
      <t>ウシ</t>
    </rPh>
    <rPh sb="31" eb="32">
      <t>トウ</t>
    </rPh>
    <rPh sb="34" eb="36">
      <t>ウリアゲ</t>
    </rPh>
    <rPh sb="38" eb="39">
      <t>マン</t>
    </rPh>
    <rPh sb="39" eb="40">
      <t>エン</t>
    </rPh>
    <phoneticPr fontId="4"/>
  </si>
  <si>
    <t>子牛価格の下落、米価格の下落見込</t>
    <rPh sb="0" eb="2">
      <t>コウシ</t>
    </rPh>
    <rPh sb="2" eb="4">
      <t>カカク</t>
    </rPh>
    <rPh sb="5" eb="7">
      <t>ゲラク</t>
    </rPh>
    <rPh sb="8" eb="9">
      <t>コメ</t>
    </rPh>
    <rPh sb="9" eb="11">
      <t>カカク</t>
    </rPh>
    <rPh sb="12" eb="14">
      <t>ゲラク</t>
    </rPh>
    <rPh sb="14" eb="16">
      <t>ミコミ</t>
    </rPh>
    <phoneticPr fontId="4"/>
  </si>
  <si>
    <t>ＪＡ出荷を基本に、家族経営で効率的な経営を行う後継者が就農できるような事業継続を図る。ＪＡ、繁殖牛部会と連携し、仙台牛ブランドの確立に取り組む。</t>
    <rPh sb="2" eb="4">
      <t>シュッカ</t>
    </rPh>
    <rPh sb="5" eb="7">
      <t>キホン</t>
    </rPh>
    <rPh sb="9" eb="11">
      <t>カゾク</t>
    </rPh>
    <rPh sb="11" eb="13">
      <t>ケイエイ</t>
    </rPh>
    <rPh sb="14" eb="16">
      <t>コウリツ</t>
    </rPh>
    <rPh sb="16" eb="17">
      <t>テキ</t>
    </rPh>
    <rPh sb="18" eb="20">
      <t>ケイエイ</t>
    </rPh>
    <rPh sb="21" eb="22">
      <t>オコナ</t>
    </rPh>
    <rPh sb="23" eb="26">
      <t>コウケイシャ</t>
    </rPh>
    <rPh sb="27" eb="29">
      <t>シュウノウ</t>
    </rPh>
    <rPh sb="35" eb="37">
      <t>ジギョウ</t>
    </rPh>
    <rPh sb="37" eb="39">
      <t>ケイゾク</t>
    </rPh>
    <rPh sb="40" eb="41">
      <t>ハカ</t>
    </rPh>
    <rPh sb="46" eb="48">
      <t>ハンショク</t>
    </rPh>
    <rPh sb="48" eb="49">
      <t>ギュウ</t>
    </rPh>
    <rPh sb="49" eb="51">
      <t>ブカイ</t>
    </rPh>
    <rPh sb="52" eb="54">
      <t>レンケイ</t>
    </rPh>
    <rPh sb="56" eb="58">
      <t>センダイ</t>
    </rPh>
    <rPh sb="58" eb="59">
      <t>ギュウ</t>
    </rPh>
    <rPh sb="64" eb="66">
      <t>カクリツ</t>
    </rPh>
    <rPh sb="67" eb="68">
      <t>ト</t>
    </rPh>
    <rPh sb="69" eb="7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</si>
</sst>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58">
    <font>
      <sz val="10"/>
      <color theme="1"/>
      <name val="ＭＳ Ｐゴシック"/>
      <family val="2"/>
      <charset val="128"/>
    </font>
    <font>
      <sz val="11"/>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0"/>
      <color theme="1"/>
      <name val="ＭＳ Ｐゴシック"/>
      <family val="3"/>
      <charset val="128"/>
    </font>
    <font>
      <sz val="18"/>
      <color theme="1"/>
      <name val="ＭＳ Ｐゴシック"/>
      <family val="3"/>
      <charset val="128"/>
    </font>
    <font>
      <sz val="12"/>
      <name val="ＭＳ Ｐゴシック"/>
      <family val="3"/>
      <charset val="128"/>
    </font>
    <font>
      <sz val="14"/>
      <color theme="1"/>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8"/>
      <color theme="1"/>
      <name val="ＭＳ Ｐゴシック"/>
      <family val="3"/>
      <charset val="128"/>
    </font>
    <font>
      <i/>
      <sz val="11"/>
      <color theme="1"/>
      <name val="ＭＳ Ｐゴシック"/>
      <family val="3"/>
      <charset val="128"/>
    </font>
    <font>
      <b/>
      <sz val="24"/>
      <color theme="1"/>
      <name val="ＭＳ Ｐゴシック"/>
      <family val="3"/>
      <charset val="128"/>
    </font>
    <font>
      <u/>
      <sz val="12"/>
      <color theme="1"/>
      <name val="ＭＳ Ｐゴシック"/>
      <family val="3"/>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2"/>
      <color rgb="FFFF0000"/>
      <name val="ＭＳ Ｐゴシック"/>
      <family val="3"/>
      <charset val="128"/>
    </font>
    <font>
      <sz val="12"/>
      <color theme="1"/>
      <name val="ＭＳ ゴシック"/>
      <family val="3"/>
      <charset val="128"/>
    </font>
    <font>
      <b/>
      <sz val="12"/>
      <color theme="1"/>
      <name val="ＭＳ ゴシック"/>
      <family val="3"/>
      <charset val="128"/>
    </font>
    <font>
      <sz val="12"/>
      <color theme="1"/>
      <name val="Times New Roman"/>
      <family val="1"/>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1"/>
      <color theme="1"/>
      <name val="游ゴシック"/>
      <family val="3"/>
      <charset val="128"/>
      <scheme val="minor"/>
    </font>
    <font>
      <sz val="14"/>
      <name val="ＭＳ ゴシック"/>
      <family val="3"/>
      <charset val="128"/>
    </font>
    <font>
      <sz val="10"/>
      <name val="ＭＳ ゴシック"/>
      <family val="3"/>
      <charset val="128"/>
    </font>
    <font>
      <sz val="9"/>
      <color rgb="FF333333"/>
      <name val="メイリオ"/>
      <family val="3"/>
      <charset val="128"/>
    </font>
    <font>
      <b/>
      <sz val="18"/>
      <color rgb="FFFF0000"/>
      <name val="ＭＳ Ｐゴシック"/>
      <family val="3"/>
      <charset val="128"/>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24"/>
      <color rgb="FFFF0000"/>
      <name val="ＭＳ ゴシック"/>
      <family val="3"/>
      <charset val="128"/>
    </font>
    <font>
      <u/>
      <sz val="10"/>
      <color theme="10"/>
      <name val="ＭＳ Ｐゴシック"/>
      <family val="2"/>
      <charset val="128"/>
    </font>
    <font>
      <sz val="12"/>
      <color theme="1"/>
      <name val="HGP創英ﾌﾟﾚｾﾞﾝｽEB"/>
      <family val="1"/>
      <charset val="128"/>
    </font>
    <font>
      <sz val="9"/>
      <color theme="1"/>
      <name val="ＭＳ Ｐゴシック"/>
      <family val="3"/>
      <charset val="128"/>
    </font>
    <font>
      <sz val="12"/>
      <name val="HGP創英ﾌﾟﾚｾﾞﾝｽEB"/>
      <family val="1"/>
      <charset val="128"/>
    </font>
    <font>
      <sz val="10"/>
      <color theme="1"/>
      <name val="HGP創英ﾌﾟﾚｾﾞﾝｽEB"/>
      <family val="1"/>
      <charset val="128"/>
    </font>
    <font>
      <sz val="12"/>
      <color theme="1"/>
      <name val="HGS創英ﾌﾟﾚｾﾞﾝｽEB"/>
      <family val="1"/>
      <charset val="128"/>
    </font>
    <font>
      <sz val="12"/>
      <color theme="1"/>
      <name val="HGS行書体"/>
      <family val="4"/>
      <charset val="128"/>
    </font>
    <font>
      <sz val="11"/>
      <color theme="1"/>
      <name val="HGS行書体"/>
      <family val="4"/>
      <charset val="128"/>
    </font>
    <font>
      <sz val="10"/>
      <color theme="1"/>
      <name val="HGS行書体"/>
      <family val="4"/>
      <charset val="128"/>
    </font>
    <font>
      <sz val="11"/>
      <color theme="1"/>
      <name val="HGP創英ﾌﾟﾚｾﾞﾝｽEB"/>
      <family val="1"/>
      <charset val="128"/>
    </font>
    <font>
      <b/>
      <sz val="9"/>
      <color indexed="81"/>
      <name val="ＭＳ Ｐゴシック"/>
      <family val="3"/>
      <charset val="128"/>
    </font>
    <font>
      <sz val="10"/>
      <color theme="1"/>
      <name val="HGS創英ﾌﾟﾚｾﾞﾝｽEB"/>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B6DDE8"/>
        <bgColor indexed="64"/>
      </patternFill>
    </fill>
    <fill>
      <patternFill patternType="solid">
        <fgColor theme="0" tint="-4.9989318521683403E-2"/>
        <bgColor indexed="64"/>
      </patternFill>
    </fill>
    <fill>
      <patternFill patternType="solid">
        <fgColor theme="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dott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8" fillId="0" borderId="0">
      <alignment vertical="center"/>
    </xf>
    <xf numFmtId="0" fontId="2" fillId="0" borderId="0">
      <alignment vertical="center"/>
    </xf>
    <xf numFmtId="0" fontId="46" fillId="0" borderId="0" applyNumberFormat="0" applyFill="0" applyBorder="0" applyAlignment="0" applyProtection="0">
      <alignment vertical="center"/>
    </xf>
  </cellStyleXfs>
  <cellXfs count="630">
    <xf numFmtId="0" fontId="0" fillId="0" borderId="0" xfId="0">
      <alignment vertical="center"/>
    </xf>
    <xf numFmtId="0" fontId="6" fillId="0" borderId="0" xfId="0" applyFont="1" applyAlignment="1">
      <alignment vertical="center" wrapText="1"/>
    </xf>
    <xf numFmtId="0" fontId="6" fillId="0" borderId="27" xfId="0" applyFont="1" applyBorder="1" applyAlignment="1">
      <alignment horizontal="center" vertical="center" wrapText="1"/>
    </xf>
    <xf numFmtId="0" fontId="6" fillId="0" borderId="26" xfId="0" applyFont="1" applyBorder="1" applyAlignment="1">
      <alignment vertical="center" wrapText="1"/>
    </xf>
    <xf numFmtId="0" fontId="5" fillId="0" borderId="0" xfId="0" applyFont="1">
      <alignment vertical="center"/>
    </xf>
    <xf numFmtId="0" fontId="5" fillId="0" borderId="1" xfId="0" applyFont="1" applyBorder="1" applyAlignment="1">
      <alignment horizontal="center" vertical="center"/>
    </xf>
    <xf numFmtId="0" fontId="10" fillId="0" borderId="0"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1" xfId="0" applyFont="1" applyBorder="1" applyAlignment="1">
      <alignment vertical="center" wrapText="1"/>
    </xf>
    <xf numFmtId="0" fontId="8" fillId="0" borderId="0" xfId="0" applyFont="1" applyAlignment="1">
      <alignment vertical="center"/>
    </xf>
    <xf numFmtId="0" fontId="5" fillId="0" borderId="69" xfId="0" applyFont="1" applyBorder="1" applyAlignment="1">
      <alignment horizontal="center" vertical="center"/>
    </xf>
    <xf numFmtId="0" fontId="5" fillId="3" borderId="1" xfId="0" applyFont="1" applyFill="1" applyBorder="1" applyAlignment="1">
      <alignment horizontal="center" vertical="center" wrapText="1"/>
    </xf>
    <xf numFmtId="0" fontId="0" fillId="0" borderId="0" xfId="0">
      <alignment vertical="center"/>
    </xf>
    <xf numFmtId="0" fontId="6" fillId="0" borderId="0" xfId="0" applyFont="1">
      <alignment vertical="center"/>
    </xf>
    <xf numFmtId="38" fontId="6" fillId="0" borderId="0" xfId="1" applyFont="1">
      <alignment vertical="center"/>
    </xf>
    <xf numFmtId="0" fontId="17" fillId="0" borderId="0" xfId="0" applyFont="1">
      <alignment vertical="center"/>
    </xf>
    <xf numFmtId="0" fontId="6" fillId="0" borderId="1" xfId="0" applyFont="1" applyBorder="1" applyAlignment="1">
      <alignment horizontal="center" vertical="center"/>
    </xf>
    <xf numFmtId="0" fontId="0" fillId="0" borderId="51" xfId="0" applyBorder="1">
      <alignment vertical="center"/>
    </xf>
    <xf numFmtId="0" fontId="0" fillId="0" borderId="2" xfId="0" applyBorder="1" applyAlignment="1">
      <alignment horizontal="center" vertical="center"/>
    </xf>
    <xf numFmtId="0" fontId="0" fillId="0" borderId="84" xfId="0" applyBorder="1">
      <alignment vertical="center"/>
    </xf>
    <xf numFmtId="0" fontId="0" fillId="0" borderId="51" xfId="0" applyBorder="1" applyAlignment="1">
      <alignment horizontal="center" vertical="center"/>
    </xf>
    <xf numFmtId="0" fontId="0" fillId="0" borderId="1" xfId="0" applyBorder="1">
      <alignment vertical="center"/>
    </xf>
    <xf numFmtId="0" fontId="0" fillId="0" borderId="20" xfId="0" applyBorder="1">
      <alignment vertical="center"/>
    </xf>
    <xf numFmtId="0" fontId="0" fillId="0" borderId="57" xfId="0" applyBorder="1" applyAlignment="1">
      <alignment horizontal="center" vertical="center" textRotation="255"/>
    </xf>
    <xf numFmtId="0" fontId="0" fillId="0" borderId="57" xfId="0" applyBorder="1" applyAlignment="1">
      <alignment horizontal="center" vertical="center" wrapText="1"/>
    </xf>
    <xf numFmtId="0" fontId="0" fillId="0" borderId="57" xfId="0" applyBorder="1" applyAlignment="1">
      <alignment horizontal="right" vertical="center"/>
    </xf>
    <xf numFmtId="0" fontId="0" fillId="0" borderId="20" xfId="0" applyBorder="1" applyAlignment="1">
      <alignment vertical="center" wrapText="1"/>
    </xf>
    <xf numFmtId="57" fontId="0" fillId="0" borderId="20" xfId="0" applyNumberFormat="1" applyBorder="1">
      <alignment vertical="center"/>
    </xf>
    <xf numFmtId="38" fontId="0" fillId="0" borderId="20" xfId="1" applyFont="1" applyBorder="1">
      <alignment vertical="center"/>
    </xf>
    <xf numFmtId="38" fontId="0" fillId="0" borderId="1" xfId="1" applyFont="1" applyBorder="1">
      <alignment vertical="center"/>
    </xf>
    <xf numFmtId="38" fontId="0" fillId="0" borderId="0" xfId="1" applyFont="1">
      <alignment vertical="center"/>
    </xf>
    <xf numFmtId="0" fontId="0" fillId="0" borderId="1" xfId="0" applyBorder="1" applyAlignment="1">
      <alignment vertical="center" wrapText="1"/>
    </xf>
    <xf numFmtId="0" fontId="0" fillId="0" borderId="0" xfId="0" applyAlignment="1">
      <alignment horizontal="right" vertical="center"/>
    </xf>
    <xf numFmtId="0" fontId="0" fillId="0" borderId="69" xfId="0" applyBorder="1">
      <alignment vertical="center"/>
    </xf>
    <xf numFmtId="0" fontId="6" fillId="0" borderId="1" xfId="0" applyFont="1" applyBorder="1" applyAlignment="1">
      <alignment horizontal="center" vertical="center" wrapText="1"/>
    </xf>
    <xf numFmtId="38" fontId="6" fillId="0" borderId="1" xfId="1" applyFont="1" applyBorder="1" applyAlignment="1">
      <alignment horizontal="center" vertical="center"/>
    </xf>
    <xf numFmtId="0" fontId="6" fillId="0" borderId="1" xfId="0" applyFont="1" applyBorder="1" applyAlignment="1">
      <alignment vertical="center" shrinkToFit="1"/>
    </xf>
    <xf numFmtId="0" fontId="6" fillId="0" borderId="1" xfId="0" applyFont="1" applyBorder="1" applyAlignment="1">
      <alignment horizontal="center" vertical="center" shrinkToFit="1"/>
    </xf>
    <xf numFmtId="57" fontId="6" fillId="0" borderId="1" xfId="0" applyNumberFormat="1" applyFont="1" applyBorder="1" applyAlignment="1">
      <alignment vertical="center" shrinkToFit="1"/>
    </xf>
    <xf numFmtId="38" fontId="6" fillId="0" borderId="1" xfId="1" applyFont="1" applyBorder="1" applyAlignment="1">
      <alignment vertical="center" shrinkToFit="1"/>
    </xf>
    <xf numFmtId="0" fontId="18" fillId="0" borderId="0" xfId="0" applyFont="1">
      <alignment vertical="center"/>
    </xf>
    <xf numFmtId="14" fontId="6" fillId="0" borderId="1" xfId="0" applyNumberFormat="1" applyFont="1" applyBorder="1" applyAlignment="1">
      <alignment vertical="center" shrinkToFit="1"/>
    </xf>
    <xf numFmtId="0" fontId="6" fillId="0" borderId="25" xfId="0" applyFont="1" applyBorder="1">
      <alignment vertical="center"/>
    </xf>
    <xf numFmtId="0" fontId="6" fillId="0" borderId="0" xfId="0" applyFont="1">
      <alignment vertical="center"/>
    </xf>
    <xf numFmtId="0" fontId="7" fillId="0" borderId="0" xfId="0" applyFont="1">
      <alignment vertical="center"/>
    </xf>
    <xf numFmtId="0" fontId="6" fillId="0" borderId="39" xfId="0" applyFont="1" applyBorder="1" applyAlignment="1">
      <alignment horizontal="left" vertical="center" wrapText="1"/>
    </xf>
    <xf numFmtId="0" fontId="6" fillId="0" borderId="0" xfId="0" applyFont="1" applyBorder="1">
      <alignment vertical="center"/>
    </xf>
    <xf numFmtId="38" fontId="6" fillId="0" borderId="0" xfId="0" applyNumberFormat="1" applyFont="1">
      <alignment vertical="center"/>
    </xf>
    <xf numFmtId="0" fontId="6" fillId="0" borderId="0" xfId="0" applyFont="1" applyAlignment="1">
      <alignment horizontal="left" vertical="center" shrinkToFit="1"/>
    </xf>
    <xf numFmtId="0" fontId="6" fillId="0" borderId="40" xfId="0" applyFont="1" applyBorder="1" applyAlignment="1">
      <alignment horizontal="left" vertical="center" wrapText="1"/>
    </xf>
    <xf numFmtId="0" fontId="6" fillId="0" borderId="0" xfId="0" applyFont="1" applyBorder="1" applyAlignment="1">
      <alignment horizontal="left" vertical="center" wrapText="1"/>
    </xf>
    <xf numFmtId="0" fontId="21" fillId="0" borderId="0" xfId="0" applyFont="1">
      <alignment vertical="center"/>
    </xf>
    <xf numFmtId="0" fontId="21" fillId="0" borderId="0" xfId="0" applyFont="1" applyAlignment="1">
      <alignment horizontal="left" vertical="center" indent="1"/>
    </xf>
    <xf numFmtId="0" fontId="21" fillId="0" borderId="90" xfId="0" applyFont="1" applyBorder="1" applyAlignment="1">
      <alignment horizontal="left" vertical="center" wrapText="1" indent="1"/>
    </xf>
    <xf numFmtId="0" fontId="21" fillId="0" borderId="92" xfId="0" applyFont="1" applyBorder="1" applyAlignment="1">
      <alignment vertical="center" wrapText="1"/>
    </xf>
    <xf numFmtId="0" fontId="21" fillId="0" borderId="91" xfId="0" applyFont="1" applyBorder="1" applyAlignment="1">
      <alignment vertical="center" wrapText="1"/>
    </xf>
    <xf numFmtId="0" fontId="21" fillId="0" borderId="91" xfId="0" applyFont="1" applyBorder="1" applyAlignment="1">
      <alignment horizontal="left" vertical="center" wrapText="1" indent="1"/>
    </xf>
    <xf numFmtId="0" fontId="21" fillId="0" borderId="91" xfId="0" applyFont="1" applyBorder="1" applyAlignment="1">
      <alignment horizontal="left" vertical="center" wrapText="1" indent="2"/>
    </xf>
    <xf numFmtId="0" fontId="22" fillId="0" borderId="0" xfId="0" applyFont="1" applyAlignment="1">
      <alignment horizontal="center" vertical="center"/>
    </xf>
    <xf numFmtId="0" fontId="13" fillId="0" borderId="0" xfId="0" applyFont="1" applyFill="1">
      <alignment vertical="center"/>
    </xf>
    <xf numFmtId="0" fontId="9" fillId="0" borderId="0" xfId="0" applyFont="1" applyFill="1" applyAlignment="1">
      <alignment horizontal="right" vertical="center"/>
    </xf>
    <xf numFmtId="0" fontId="9"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6" fillId="0" borderId="0" xfId="0" applyFont="1" applyFill="1" applyBorder="1">
      <alignment vertical="center"/>
    </xf>
    <xf numFmtId="0" fontId="6" fillId="0" borderId="0" xfId="0" applyFont="1" applyFill="1" applyBorder="1" applyAlignment="1">
      <alignment horizontal="right" vertical="center"/>
    </xf>
    <xf numFmtId="0" fontId="6" fillId="0" borderId="36" xfId="0" applyFont="1" applyFill="1" applyBorder="1" applyAlignment="1">
      <alignment horizontal="left"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40" xfId="0" applyFont="1" applyFill="1" applyBorder="1" applyAlignment="1">
      <alignment horizontal="center" vertical="center"/>
    </xf>
    <xf numFmtId="0" fontId="23" fillId="0" borderId="0" xfId="0" applyFont="1" applyFill="1" applyBorder="1">
      <alignment vertical="center"/>
    </xf>
    <xf numFmtId="0" fontId="6" fillId="0" borderId="39"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40" xfId="0" applyFont="1" applyFill="1" applyBorder="1" applyAlignment="1">
      <alignment horizontal="left" vertical="center"/>
    </xf>
    <xf numFmtId="0" fontId="6" fillId="0" borderId="39" xfId="0" applyFont="1" applyFill="1" applyBorder="1">
      <alignment vertical="center"/>
    </xf>
    <xf numFmtId="0" fontId="6" fillId="0" borderId="39"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36"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40" xfId="0" applyFont="1" applyFill="1" applyBorder="1" applyAlignment="1">
      <alignment horizontal="left" vertical="center" wrapText="1"/>
    </xf>
    <xf numFmtId="0" fontId="6" fillId="0" borderId="70"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37" xfId="0" applyFont="1" applyFill="1" applyBorder="1" applyAlignment="1">
      <alignment horizontal="left" vertical="center"/>
    </xf>
    <xf numFmtId="0" fontId="0" fillId="0" borderId="0" xfId="0" applyFill="1">
      <alignment vertical="center"/>
    </xf>
    <xf numFmtId="0" fontId="9" fillId="0" borderId="0" xfId="0" applyFont="1" applyFill="1" applyAlignment="1">
      <alignment horizontal="left" vertical="top" wrapText="1"/>
    </xf>
    <xf numFmtId="0" fontId="24" fillId="0" borderId="0" xfId="0" applyFont="1" applyAlignment="1">
      <alignment horizontal="right" vertical="center"/>
    </xf>
    <xf numFmtId="0" fontId="24" fillId="0" borderId="0" xfId="0" applyFont="1">
      <alignment vertical="center"/>
    </xf>
    <xf numFmtId="0" fontId="24" fillId="0" borderId="0" xfId="0" applyFont="1" applyAlignment="1">
      <alignment horizontal="left" vertical="center" indent="15"/>
    </xf>
    <xf numFmtId="0" fontId="5" fillId="0" borderId="0" xfId="0" applyFont="1" applyAlignment="1">
      <alignment horizontal="right" vertical="center"/>
    </xf>
    <xf numFmtId="0" fontId="24" fillId="0" borderId="0" xfId="0" applyFont="1" applyAlignment="1">
      <alignment horizontal="left" vertical="center" shrinkToFit="1"/>
    </xf>
    <xf numFmtId="0" fontId="24" fillId="0" borderId="94" xfId="0" applyFont="1" applyBorder="1" applyAlignment="1">
      <alignment vertical="center" wrapText="1"/>
    </xf>
    <xf numFmtId="0" fontId="24" fillId="0" borderId="0" xfId="0" applyFont="1" applyBorder="1" applyAlignment="1">
      <alignment vertical="center" wrapText="1"/>
    </xf>
    <xf numFmtId="0" fontId="21" fillId="0" borderId="93" xfId="0" applyFont="1" applyBorder="1" applyAlignment="1">
      <alignment horizontal="left" vertical="center" wrapText="1" indent="1"/>
    </xf>
    <xf numFmtId="0" fontId="21" fillId="0" borderId="93" xfId="0" applyFont="1" applyBorder="1" applyAlignment="1">
      <alignment vertical="center" wrapText="1"/>
    </xf>
    <xf numFmtId="0" fontId="24" fillId="0" borderId="0" xfId="0" applyFont="1" applyBorder="1" applyAlignment="1">
      <alignment horizontal="left" vertical="center" wrapText="1"/>
    </xf>
    <xf numFmtId="0" fontId="24" fillId="0" borderId="39" xfId="0" applyFont="1" applyBorder="1" applyAlignment="1">
      <alignment vertical="center" wrapText="1"/>
    </xf>
    <xf numFmtId="0" fontId="5" fillId="0" borderId="25" xfId="0" applyFont="1" applyBorder="1">
      <alignment vertical="center"/>
    </xf>
    <xf numFmtId="0" fontId="5" fillId="0" borderId="79" xfId="0" applyFont="1" applyBorder="1">
      <alignment vertical="center"/>
    </xf>
    <xf numFmtId="0" fontId="5" fillId="0" borderId="80" xfId="0" applyFont="1" applyBorder="1">
      <alignment vertical="center"/>
    </xf>
    <xf numFmtId="0" fontId="5" fillId="0" borderId="0" xfId="0" applyFont="1" applyBorder="1" applyAlignment="1">
      <alignment horizontal="left" vertical="center"/>
    </xf>
    <xf numFmtId="0" fontId="11" fillId="0" borderId="0" xfId="0" applyFont="1" applyFill="1" applyAlignment="1">
      <alignment horizontal="right" vertical="center"/>
    </xf>
    <xf numFmtId="0" fontId="5" fillId="0" borderId="0" xfId="0" applyFont="1" applyFill="1">
      <alignment vertical="center"/>
    </xf>
    <xf numFmtId="0" fontId="5" fillId="0" borderId="0" xfId="0" applyFont="1" applyFill="1" applyAlignment="1">
      <alignment vertical="center"/>
    </xf>
    <xf numFmtId="0" fontId="27" fillId="0" borderId="30" xfId="0" applyFont="1" applyBorder="1" applyAlignment="1">
      <alignment horizontal="center" vertical="center" wrapText="1"/>
    </xf>
    <xf numFmtId="0" fontId="0" fillId="0" borderId="1" xfId="0" applyBorder="1" applyAlignment="1">
      <alignment horizontal="center" vertical="center"/>
    </xf>
    <xf numFmtId="0" fontId="0" fillId="0" borderId="57" xfId="0" applyBorder="1" applyAlignment="1">
      <alignment horizontal="center" vertical="center"/>
    </xf>
    <xf numFmtId="0" fontId="28" fillId="0" borderId="0" xfId="2">
      <alignment vertical="center"/>
    </xf>
    <xf numFmtId="0" fontId="5" fillId="0" borderId="39" xfId="0" applyFont="1" applyFill="1" applyBorder="1">
      <alignment vertical="center"/>
    </xf>
    <xf numFmtId="0" fontId="5" fillId="0" borderId="0" xfId="0" applyFont="1" applyFill="1" applyBorder="1">
      <alignment vertical="center"/>
    </xf>
    <xf numFmtId="0" fontId="5" fillId="0" borderId="40" xfId="0" applyFont="1" applyFill="1" applyBorder="1">
      <alignment vertical="center"/>
    </xf>
    <xf numFmtId="0" fontId="6" fillId="0" borderId="40" xfId="0" applyFont="1" applyFill="1" applyBorder="1" applyAlignment="1">
      <alignment vertical="center"/>
    </xf>
    <xf numFmtId="0" fontId="6" fillId="0" borderId="39" xfId="0" applyFont="1" applyFill="1" applyBorder="1" applyAlignment="1">
      <alignment vertical="top"/>
    </xf>
    <xf numFmtId="0" fontId="6" fillId="0" borderId="0" xfId="0" applyFont="1" applyFill="1" applyBorder="1" applyAlignment="1">
      <alignment vertical="top"/>
    </xf>
    <xf numFmtId="0" fontId="6" fillId="0" borderId="40" xfId="0" applyFont="1" applyFill="1" applyBorder="1" applyAlignment="1">
      <alignment vertical="top"/>
    </xf>
    <xf numFmtId="0" fontId="6" fillId="0" borderId="0" xfId="0" applyFont="1" applyFill="1" applyBorder="1" applyAlignment="1">
      <alignment vertical="center" wrapText="1"/>
    </xf>
    <xf numFmtId="0" fontId="6" fillId="0" borderId="40" xfId="0" applyFont="1" applyFill="1" applyBorder="1" applyAlignment="1">
      <alignment vertical="center" wrapText="1"/>
    </xf>
    <xf numFmtId="0" fontId="0" fillId="0" borderId="0" xfId="0" applyFill="1" applyBorder="1">
      <alignment vertical="center"/>
    </xf>
    <xf numFmtId="0" fontId="0" fillId="0" borderId="39" xfId="0" applyFill="1" applyBorder="1">
      <alignment vertical="center"/>
    </xf>
    <xf numFmtId="0" fontId="0" fillId="0" borderId="40" xfId="0" applyFill="1" applyBorder="1">
      <alignment vertical="center"/>
    </xf>
    <xf numFmtId="0" fontId="0" fillId="0" borderId="79" xfId="0" applyFill="1" applyBorder="1">
      <alignment vertical="center"/>
    </xf>
    <xf numFmtId="0" fontId="0" fillId="0" borderId="25" xfId="0" applyFill="1" applyBorder="1">
      <alignment vertical="center"/>
    </xf>
    <xf numFmtId="0" fontId="0" fillId="0" borderId="80" xfId="0" applyFill="1" applyBorder="1">
      <alignment vertical="center"/>
    </xf>
    <xf numFmtId="0" fontId="13"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center" wrapText="1"/>
    </xf>
    <xf numFmtId="0" fontId="24" fillId="0" borderId="0" xfId="0" applyFont="1" applyAlignment="1">
      <alignment horizontal="left" vertical="center" indent="1"/>
    </xf>
    <xf numFmtId="0" fontId="24" fillId="0" borderId="90" xfId="0" applyFont="1" applyBorder="1" applyAlignment="1">
      <alignment horizontal="center" vertical="center" wrapText="1"/>
    </xf>
    <xf numFmtId="0" fontId="24" fillId="0" borderId="91" xfId="0" applyFont="1" applyBorder="1" applyAlignment="1">
      <alignment horizontal="center" vertical="center" wrapText="1"/>
    </xf>
    <xf numFmtId="0" fontId="40" fillId="0" borderId="0" xfId="0" applyFont="1" applyBorder="1" applyAlignment="1">
      <alignment horizontal="left" vertical="center"/>
    </xf>
    <xf numFmtId="0" fontId="0" fillId="0" borderId="0" xfId="0">
      <alignment vertical="center"/>
    </xf>
    <xf numFmtId="0" fontId="0" fillId="0" borderId="36" xfId="0" applyFill="1" applyBorder="1">
      <alignment vertical="center"/>
    </xf>
    <xf numFmtId="0" fontId="0" fillId="0" borderId="37" xfId="0" applyFill="1" applyBorder="1">
      <alignment vertical="center"/>
    </xf>
    <xf numFmtId="0" fontId="9" fillId="0" borderId="0" xfId="0" applyFont="1" applyFill="1" applyBorder="1">
      <alignment vertical="center"/>
    </xf>
    <xf numFmtId="0" fontId="0" fillId="0" borderId="38" xfId="0" applyFill="1" applyBorder="1">
      <alignment vertical="center"/>
    </xf>
    <xf numFmtId="0" fontId="11" fillId="0" borderId="40" xfId="0" applyFont="1" applyFill="1" applyBorder="1" applyAlignment="1">
      <alignment horizontal="center" vertical="center"/>
    </xf>
    <xf numFmtId="0" fontId="12" fillId="0" borderId="39" xfId="0" applyFont="1" applyFill="1" applyBorder="1">
      <alignment vertical="center"/>
    </xf>
    <xf numFmtId="0" fontId="0" fillId="0" borderId="39" xfId="0" applyFill="1" applyBorder="1" applyAlignment="1">
      <alignment vertical="center" wrapText="1"/>
    </xf>
    <xf numFmtId="0" fontId="11" fillId="0" borderId="0" xfId="0" applyFont="1" applyAlignment="1">
      <alignment horizontal="righ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79" xfId="0" applyBorder="1">
      <alignment vertical="center"/>
    </xf>
    <xf numFmtId="0" fontId="0" fillId="0" borderId="25" xfId="0" applyBorder="1">
      <alignment vertical="center"/>
    </xf>
    <xf numFmtId="0" fontId="0" fillId="0" borderId="80" xfId="0" applyBorder="1">
      <alignment vertical="center"/>
    </xf>
    <xf numFmtId="0" fontId="0" fillId="0" borderId="0" xfId="0" applyBorder="1">
      <alignment vertical="center"/>
    </xf>
    <xf numFmtId="0" fontId="5" fillId="0" borderId="0" xfId="0" applyFont="1" applyBorder="1">
      <alignment vertical="center"/>
    </xf>
    <xf numFmtId="0" fontId="6" fillId="0" borderId="0" xfId="0" applyFont="1" applyBorder="1" applyAlignment="1">
      <alignment vertical="top"/>
    </xf>
    <xf numFmtId="0" fontId="9" fillId="0" borderId="0" xfId="0" applyFont="1" applyBorder="1">
      <alignment vertical="center"/>
    </xf>
    <xf numFmtId="0" fontId="6" fillId="0" borderId="0" xfId="0" applyFont="1" applyBorder="1" applyAlignment="1">
      <alignment vertical="center" wrapText="1"/>
    </xf>
    <xf numFmtId="0" fontId="24" fillId="0" borderId="0" xfId="0" applyFont="1" applyAlignment="1">
      <alignment horizontal="center" vertical="center"/>
    </xf>
    <xf numFmtId="0" fontId="0" fillId="0" borderId="0" xfId="0">
      <alignment vertical="center"/>
    </xf>
    <xf numFmtId="0" fontId="24" fillId="0" borderId="0" xfId="0" applyFont="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6" fillId="0" borderId="70" xfId="0" applyFont="1" applyFill="1" applyBorder="1" applyAlignment="1">
      <alignment horizontal="center" vertical="center" wrapText="1"/>
    </xf>
    <xf numFmtId="0" fontId="42" fillId="6" borderId="1" xfId="0" applyFont="1" applyFill="1" applyBorder="1">
      <alignment vertical="center"/>
    </xf>
    <xf numFmtId="0" fontId="42" fillId="7" borderId="0" xfId="0" applyFont="1" applyFill="1">
      <alignment vertical="center"/>
    </xf>
    <xf numFmtId="0" fontId="24" fillId="0" borderId="0" xfId="0" applyFont="1" applyFill="1" applyAlignment="1">
      <alignment horizontal="left" vertical="center"/>
    </xf>
    <xf numFmtId="58" fontId="5" fillId="0" borderId="0" xfId="0" applyNumberFormat="1" applyFont="1">
      <alignment vertical="center"/>
    </xf>
    <xf numFmtId="0" fontId="9" fillId="0" borderId="0" xfId="0" applyNumberFormat="1" applyFont="1" applyFill="1" applyAlignment="1">
      <alignment vertical="center"/>
    </xf>
    <xf numFmtId="0" fontId="0" fillId="0" borderId="0" xfId="0" applyFill="1">
      <alignment vertical="center"/>
    </xf>
    <xf numFmtId="0" fontId="0" fillId="0" borderId="0" xfId="0">
      <alignment vertical="center"/>
    </xf>
    <xf numFmtId="0" fontId="9" fillId="0" borderId="0" xfId="0" applyFont="1" applyFill="1">
      <alignment vertical="center"/>
    </xf>
    <xf numFmtId="0" fontId="12" fillId="0" borderId="0" xfId="0" applyFont="1" applyFill="1">
      <alignment vertical="center"/>
    </xf>
    <xf numFmtId="0" fontId="11" fillId="0" borderId="0" xfId="0" applyFont="1" applyFill="1" applyAlignment="1">
      <alignment horizontal="right" vertical="center"/>
    </xf>
    <xf numFmtId="0" fontId="5" fillId="0" borderId="0" xfId="0" applyFont="1" applyFill="1">
      <alignment vertical="center"/>
    </xf>
    <xf numFmtId="0" fontId="5" fillId="0" borderId="0" xfId="0" applyFont="1" applyFill="1" applyAlignment="1">
      <alignment vertical="center"/>
    </xf>
    <xf numFmtId="0" fontId="11" fillId="0" borderId="0" xfId="0" applyFont="1" applyFill="1" applyAlignment="1">
      <alignment horizontal="center" vertical="center"/>
    </xf>
    <xf numFmtId="0" fontId="0" fillId="0" borderId="0" xfId="0" applyFill="1" applyAlignment="1">
      <alignment vertical="center" wrapText="1"/>
    </xf>
    <xf numFmtId="0" fontId="31" fillId="0" borderId="79" xfId="3" applyFont="1" applyBorder="1" applyAlignment="1">
      <alignment horizontal="justify" vertical="center" wrapText="1"/>
    </xf>
    <xf numFmtId="0" fontId="2" fillId="0" borderId="0" xfId="3">
      <alignment vertical="center"/>
    </xf>
    <xf numFmtId="0" fontId="2" fillId="0" borderId="0" xfId="3" applyFont="1" applyFill="1">
      <alignment vertical="center"/>
    </xf>
    <xf numFmtId="0" fontId="39" fillId="0" borderId="96" xfId="3" applyFont="1" applyBorder="1" applyAlignment="1">
      <alignment horizontal="justify" vertical="center" wrapText="1"/>
    </xf>
    <xf numFmtId="0" fontId="39" fillId="0" borderId="98" xfId="3" applyFont="1" applyBorder="1" applyAlignment="1">
      <alignment horizontal="justify" vertical="center" wrapText="1"/>
    </xf>
    <xf numFmtId="0" fontId="39" fillId="0" borderId="103" xfId="3" applyFont="1" applyBorder="1" applyAlignment="1">
      <alignment horizontal="justify" vertical="center" wrapText="1"/>
    </xf>
    <xf numFmtId="0" fontId="2" fillId="0" borderId="0" xfId="3" applyFont="1" applyBorder="1">
      <alignment vertical="center"/>
    </xf>
    <xf numFmtId="0" fontId="37" fillId="0" borderId="0" xfId="3" applyFont="1">
      <alignment vertical="center"/>
    </xf>
    <xf numFmtId="0" fontId="9" fillId="0" borderId="93" xfId="3" applyFont="1" applyBorder="1" applyAlignment="1">
      <alignment horizontal="center" vertical="center" wrapText="1"/>
    </xf>
    <xf numFmtId="0" fontId="31" fillId="0" borderId="39" xfId="3" applyFont="1" applyBorder="1" applyAlignment="1">
      <alignment horizontal="justify" vertical="center" wrapText="1"/>
    </xf>
    <xf numFmtId="0" fontId="31" fillId="0" borderId="96" xfId="3" applyFont="1" applyFill="1" applyBorder="1" applyAlignment="1">
      <alignment horizontal="justify" vertical="center" wrapText="1"/>
    </xf>
    <xf numFmtId="0" fontId="9" fillId="0" borderId="97" xfId="3" applyFont="1" applyBorder="1" applyAlignment="1">
      <alignment horizontal="center" vertical="center" wrapText="1"/>
    </xf>
    <xf numFmtId="0" fontId="31" fillId="0" borderId="98" xfId="3" applyFont="1" applyFill="1" applyBorder="1" applyAlignment="1">
      <alignment horizontal="justify" vertical="center" wrapText="1"/>
    </xf>
    <xf numFmtId="0" fontId="9" fillId="0" borderId="99" xfId="3" applyFont="1" applyBorder="1" applyAlignment="1">
      <alignment horizontal="center" vertical="center" wrapText="1"/>
    </xf>
    <xf numFmtId="0" fontId="31" fillId="0" borderId="92" xfId="3" applyFont="1" applyFill="1" applyBorder="1" applyAlignment="1">
      <alignment horizontal="justify" vertical="center" wrapText="1"/>
    </xf>
    <xf numFmtId="0" fontId="31" fillId="0" borderId="39" xfId="3" applyFont="1" applyFill="1" applyBorder="1" applyAlignment="1">
      <alignment horizontal="justify" vertical="center" wrapText="1"/>
    </xf>
    <xf numFmtId="0" fontId="9" fillId="0" borderId="99" xfId="3" applyFont="1" applyFill="1" applyBorder="1" applyAlignment="1">
      <alignment horizontal="center" vertical="center" wrapText="1"/>
    </xf>
    <xf numFmtId="0" fontId="31" fillId="0" borderId="101" xfId="3" applyFont="1" applyFill="1" applyBorder="1" applyAlignment="1">
      <alignment horizontal="justify" vertical="center" wrapText="1"/>
    </xf>
    <xf numFmtId="0" fontId="9" fillId="0" borderId="102" xfId="3" applyFont="1" applyFill="1" applyBorder="1" applyAlignment="1">
      <alignment horizontal="center" vertical="center" wrapText="1"/>
    </xf>
    <xf numFmtId="0" fontId="9" fillId="0" borderId="90" xfId="3" applyFont="1" applyFill="1" applyBorder="1" applyAlignment="1">
      <alignment horizontal="center" vertical="center" wrapText="1"/>
    </xf>
    <xf numFmtId="0" fontId="36" fillId="0" borderId="39" xfId="3" applyFont="1" applyBorder="1" applyAlignment="1">
      <alignment horizontal="justify" vertical="center" wrapText="1"/>
    </xf>
    <xf numFmtId="0" fontId="31" fillId="0" borderId="96" xfId="3" applyFont="1" applyBorder="1" applyAlignment="1">
      <alignment horizontal="justify" vertical="center" wrapText="1"/>
    </xf>
    <xf numFmtId="0" fontId="31" fillId="0" borderId="103" xfId="3" applyFont="1" applyBorder="1" applyAlignment="1">
      <alignment horizontal="justify" vertical="center" wrapText="1"/>
    </xf>
    <xf numFmtId="0" fontId="31" fillId="0" borderId="103" xfId="3" applyFont="1" applyFill="1" applyBorder="1" applyAlignment="1">
      <alignment horizontal="justify" vertical="center" wrapText="1"/>
    </xf>
    <xf numFmtId="0" fontId="31" fillId="0" borderId="98" xfId="3" applyFont="1" applyBorder="1" applyAlignment="1">
      <alignment horizontal="justify" vertical="center" wrapText="1"/>
    </xf>
    <xf numFmtId="0" fontId="31" fillId="0" borderId="104" xfId="3" applyFont="1" applyFill="1" applyBorder="1" applyAlignment="1">
      <alignment horizontal="justify" vertical="center" wrapText="1"/>
    </xf>
    <xf numFmtId="0" fontId="9" fillId="0" borderId="90" xfId="3" applyFont="1" applyBorder="1" applyAlignment="1">
      <alignment horizontal="center" vertical="center" wrapText="1"/>
    </xf>
    <xf numFmtId="0" fontId="31" fillId="0" borderId="92" xfId="3" applyFont="1" applyBorder="1" applyAlignment="1">
      <alignment horizontal="justify" vertical="center" wrapText="1"/>
    </xf>
    <xf numFmtId="0" fontId="31" fillId="0" borderId="93" xfId="3" applyFont="1" applyBorder="1" applyAlignment="1">
      <alignment horizontal="justify" vertical="center" wrapText="1"/>
    </xf>
    <xf numFmtId="0" fontId="36" fillId="0" borderId="92" xfId="3" applyFont="1" applyBorder="1" applyAlignment="1">
      <alignment horizontal="justify" vertical="center" wrapText="1"/>
    </xf>
    <xf numFmtId="0" fontId="9" fillId="0" borderId="102" xfId="3" applyFont="1" applyBorder="1" applyAlignment="1">
      <alignment horizontal="center" vertical="center" wrapText="1"/>
    </xf>
    <xf numFmtId="0" fontId="31" fillId="0" borderId="91" xfId="3" applyFont="1" applyBorder="1" applyAlignment="1">
      <alignment horizontal="justify" vertical="center" wrapText="1"/>
    </xf>
    <xf numFmtId="0" fontId="31" fillId="0" borderId="100" xfId="3" applyFont="1" applyBorder="1" applyAlignment="1">
      <alignment horizontal="justify" vertical="center" wrapText="1"/>
    </xf>
    <xf numFmtId="0" fontId="9" fillId="0" borderId="97" xfId="3" applyFont="1" applyFill="1" applyBorder="1" applyAlignment="1">
      <alignment horizontal="center" vertical="center" wrapText="1"/>
    </xf>
    <xf numFmtId="0" fontId="31" fillId="0" borderId="79" xfId="3" applyFont="1" applyFill="1" applyBorder="1" applyAlignment="1">
      <alignment horizontal="justify" vertical="center" wrapText="1"/>
    </xf>
    <xf numFmtId="0" fontId="31" fillId="0" borderId="91" xfId="3" applyFont="1" applyFill="1" applyBorder="1" applyAlignment="1">
      <alignment horizontal="justify" vertical="center" wrapText="1"/>
    </xf>
    <xf numFmtId="0" fontId="31" fillId="0" borderId="0" xfId="3" applyFont="1" applyBorder="1" applyAlignment="1">
      <alignment horizontal="justify" vertical="center" wrapText="1"/>
    </xf>
    <xf numFmtId="0" fontId="35" fillId="0" borderId="0" xfId="3" applyFont="1" applyBorder="1" applyAlignment="1">
      <alignment horizontal="center" vertical="center" wrapText="1"/>
    </xf>
    <xf numFmtId="0" fontId="35" fillId="0" borderId="37" xfId="3" applyFont="1" applyBorder="1" applyAlignment="1">
      <alignment horizontal="left" vertical="center" wrapText="1"/>
    </xf>
    <xf numFmtId="0" fontId="34" fillId="0" borderId="37" xfId="3" applyFont="1" applyBorder="1" applyAlignment="1">
      <alignment horizontal="center" vertical="center" wrapText="1"/>
    </xf>
    <xf numFmtId="0" fontId="39" fillId="0" borderId="90" xfId="3" applyFont="1" applyBorder="1" applyAlignment="1">
      <alignment horizontal="justify" vertical="center" wrapText="1"/>
    </xf>
    <xf numFmtId="0" fontId="39" fillId="0" borderId="101" xfId="3" applyFont="1" applyBorder="1" applyAlignment="1">
      <alignment horizontal="justify" vertical="center" wrapText="1"/>
    </xf>
    <xf numFmtId="0" fontId="36" fillId="0" borderId="0" xfId="3" applyFont="1">
      <alignment vertical="center"/>
    </xf>
    <xf numFmtId="0" fontId="9" fillId="0" borderId="105" xfId="3" applyFont="1" applyBorder="1" applyAlignment="1">
      <alignment horizontal="center" vertical="center" wrapText="1"/>
    </xf>
    <xf numFmtId="0" fontId="9" fillId="0" borderId="92" xfId="3" applyFont="1" applyBorder="1" applyAlignment="1">
      <alignment horizontal="center" vertical="center" wrapText="1"/>
    </xf>
    <xf numFmtId="0" fontId="39" fillId="0" borderId="91" xfId="3" applyFont="1" applyBorder="1" applyAlignment="1">
      <alignment horizontal="justify" vertical="center" wrapText="1"/>
    </xf>
    <xf numFmtId="0" fontId="2" fillId="0" borderId="25" xfId="3" applyFont="1" applyBorder="1" applyAlignment="1">
      <alignment vertical="center" wrapText="1"/>
    </xf>
    <xf numFmtId="0" fontId="36" fillId="0" borderId="37" xfId="3" applyFont="1" applyBorder="1" applyAlignment="1">
      <alignment horizontal="left" vertical="center" wrapText="1"/>
    </xf>
    <xf numFmtId="0" fontId="31" fillId="0" borderId="101" xfId="3" applyFont="1" applyBorder="1" applyAlignment="1">
      <alignment horizontal="justify" vertical="center" wrapText="1"/>
    </xf>
    <xf numFmtId="0" fontId="9" fillId="0" borderId="0" xfId="2" applyFont="1" applyBorder="1" applyAlignment="1">
      <alignment horizontal="center" vertical="center" wrapText="1"/>
    </xf>
    <xf numFmtId="0" fontId="24" fillId="0" borderId="0" xfId="0" applyFont="1">
      <alignment vertical="center"/>
    </xf>
    <xf numFmtId="0" fontId="47" fillId="0" borderId="85" xfId="0" applyFont="1" applyFill="1" applyBorder="1" applyAlignment="1">
      <alignment vertical="center"/>
    </xf>
    <xf numFmtId="0" fontId="47" fillId="0" borderId="46" xfId="0" applyFont="1" applyFill="1" applyBorder="1" applyAlignment="1">
      <alignment vertical="center"/>
    </xf>
    <xf numFmtId="0" fontId="47" fillId="0" borderId="0" xfId="0" applyFont="1" applyAlignment="1">
      <alignment vertical="center" shrinkToFit="1"/>
    </xf>
    <xf numFmtId="0" fontId="1" fillId="0" borderId="0" xfId="0" applyFont="1">
      <alignmen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xf>
    <xf numFmtId="0" fontId="47" fillId="0" borderId="0" xfId="0" applyFont="1" applyFill="1" applyAlignment="1">
      <alignment horizontal="left" vertical="center"/>
    </xf>
    <xf numFmtId="0" fontId="5" fillId="0" borderId="0" xfId="0" applyFont="1" applyFill="1" applyAlignment="1">
      <alignment horizontal="right" vertical="center"/>
    </xf>
    <xf numFmtId="0" fontId="6" fillId="0" borderId="0" xfId="0" applyFont="1" applyFill="1" applyAlignment="1">
      <alignment horizontal="left" vertical="top" wrapText="1"/>
    </xf>
    <xf numFmtId="0" fontId="27" fillId="0" borderId="93" xfId="0" applyFont="1" applyBorder="1" applyAlignment="1">
      <alignment horizontal="center" vertical="center" wrapText="1"/>
    </xf>
    <xf numFmtId="0" fontId="27" fillId="0" borderId="92" xfId="0" applyFont="1" applyBorder="1" applyAlignment="1">
      <alignment horizontal="center" vertical="center" wrapText="1"/>
    </xf>
    <xf numFmtId="0" fontId="27" fillId="0" borderId="91" xfId="0" applyFont="1" applyBorder="1" applyAlignment="1">
      <alignment horizontal="center" vertical="center" wrapText="1"/>
    </xf>
    <xf numFmtId="0" fontId="21" fillId="0" borderId="0" xfId="0" applyFont="1" applyAlignment="1">
      <alignment horizontal="left" vertical="center" wrapText="1"/>
    </xf>
    <xf numFmtId="0" fontId="15" fillId="0" borderId="1"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6" fillId="0" borderId="76" xfId="0" applyFont="1" applyFill="1" applyBorder="1" applyAlignment="1">
      <alignment horizontal="left" vertical="center" shrinkToFit="1"/>
    </xf>
    <xf numFmtId="0" fontId="51" fillId="0" borderId="76" xfId="0" applyFont="1" applyFill="1" applyBorder="1" applyAlignment="1">
      <alignment horizontal="left" vertical="center" wrapText="1"/>
    </xf>
    <xf numFmtId="0" fontId="51" fillId="0" borderId="77" xfId="0" applyFont="1" applyFill="1" applyBorder="1" applyAlignment="1">
      <alignment horizontal="left" vertical="center" wrapText="1"/>
    </xf>
    <xf numFmtId="0" fontId="6" fillId="0" borderId="71" xfId="0" applyFont="1" applyFill="1" applyBorder="1" applyAlignment="1">
      <alignment horizontal="left" vertical="center" wrapText="1" shrinkToFit="1"/>
    </xf>
    <xf numFmtId="0" fontId="6" fillId="0" borderId="71" xfId="0" applyFont="1" applyFill="1" applyBorder="1" applyAlignment="1">
      <alignment horizontal="left" vertical="center" shrinkToFit="1"/>
    </xf>
    <xf numFmtId="0" fontId="51" fillId="0" borderId="71" xfId="0" applyFont="1" applyFill="1" applyBorder="1" applyAlignment="1">
      <alignment horizontal="left" vertical="center" wrapText="1"/>
    </xf>
    <xf numFmtId="0" fontId="51" fillId="0" borderId="72" xfId="0" applyFont="1" applyFill="1" applyBorder="1" applyAlignment="1">
      <alignment horizontal="left" vertical="center" wrapText="1"/>
    </xf>
    <xf numFmtId="0" fontId="6" fillId="0" borderId="74" xfId="0" applyFont="1" applyFill="1" applyBorder="1" applyAlignment="1">
      <alignment horizontal="left" vertical="center" shrinkToFi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6" fillId="0" borderId="3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4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7" fillId="0" borderId="13"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55" fillId="0" borderId="1" xfId="0" applyFont="1" applyFill="1" applyBorder="1" applyAlignment="1">
      <alignment horizontal="left" vertical="center" wrapText="1"/>
    </xf>
    <xf numFmtId="0" fontId="55" fillId="0" borderId="45" xfId="0" applyFont="1" applyFill="1" applyBorder="1" applyAlignment="1">
      <alignment horizontal="left" vertical="center" wrapText="1"/>
    </xf>
    <xf numFmtId="0" fontId="55" fillId="0" borderId="1" xfId="0" applyFont="1" applyFill="1" applyBorder="1" applyAlignment="1">
      <alignment horizontal="left" vertical="center" wrapText="1" shrinkToFit="1"/>
    </xf>
    <xf numFmtId="0" fontId="55" fillId="0" borderId="45" xfId="0" applyFont="1" applyFill="1" applyBorder="1" applyAlignment="1">
      <alignment horizontal="left" vertical="center" wrapText="1" shrinkToFit="1"/>
    </xf>
    <xf numFmtId="0" fontId="47" fillId="0" borderId="71" xfId="0" applyFont="1" applyFill="1" applyBorder="1" applyAlignment="1">
      <alignment horizontal="left" vertical="center" wrapText="1"/>
    </xf>
    <xf numFmtId="0" fontId="47" fillId="0" borderId="72" xfId="0" applyFont="1" applyFill="1" applyBorder="1" applyAlignment="1">
      <alignment horizontal="left" vertical="center" wrapText="1"/>
    </xf>
    <xf numFmtId="0" fontId="47" fillId="0" borderId="61"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44"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3" xfId="0" applyFont="1" applyFill="1" applyBorder="1" applyAlignment="1">
      <alignment horizontal="center" vertical="center" textRotation="255" wrapText="1"/>
    </xf>
    <xf numFmtId="0" fontId="6" fillId="0" borderId="1" xfId="0" applyFont="1" applyFill="1" applyBorder="1" applyAlignment="1">
      <alignment horizontal="center" vertical="center" textRotation="255" wrapText="1"/>
    </xf>
    <xf numFmtId="0" fontId="6" fillId="0" borderId="81" xfId="0" applyFont="1" applyFill="1" applyBorder="1" applyAlignment="1">
      <alignment horizontal="center" vertical="center" textRotation="255" wrapText="1"/>
    </xf>
    <xf numFmtId="0" fontId="6" fillId="0" borderId="57" xfId="0" applyFont="1" applyFill="1" applyBorder="1" applyAlignment="1">
      <alignment horizontal="center" vertical="center" textRotation="255"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47" fillId="0" borderId="2" xfId="0" applyFont="1" applyFill="1" applyBorder="1" applyAlignment="1">
      <alignment horizontal="center" vertical="center"/>
    </xf>
    <xf numFmtId="0" fontId="47" fillId="0" borderId="24" xfId="0" applyFont="1" applyFill="1" applyBorder="1" applyAlignment="1">
      <alignment horizontal="center" vertical="center"/>
    </xf>
    <xf numFmtId="0" fontId="47" fillId="0" borderId="25" xfId="0" applyFont="1" applyFill="1" applyBorder="1" applyAlignment="1">
      <alignment horizontal="center" vertical="center"/>
    </xf>
    <xf numFmtId="0" fontId="47" fillId="0" borderId="80"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86"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83"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37" xfId="0" applyFont="1" applyFill="1" applyBorder="1" applyAlignment="1">
      <alignment horizontal="center" vertical="center"/>
    </xf>
    <xf numFmtId="0" fontId="47" fillId="0" borderId="41"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60" xfId="0" applyFont="1" applyFill="1" applyBorder="1" applyAlignment="1">
      <alignment horizontal="center" vertical="center"/>
    </xf>
    <xf numFmtId="0" fontId="47" fillId="0" borderId="49" xfId="0" applyFont="1" applyFill="1" applyBorder="1" applyAlignment="1">
      <alignment horizontal="center" vertical="center"/>
    </xf>
    <xf numFmtId="0" fontId="47" fillId="0" borderId="50" xfId="0" applyFont="1" applyFill="1" applyBorder="1" applyAlignment="1">
      <alignment horizontal="center" vertical="center"/>
    </xf>
    <xf numFmtId="0" fontId="6" fillId="0" borderId="42" xfId="0" applyFont="1" applyFill="1" applyBorder="1" applyAlignment="1">
      <alignment horizontal="left" vertical="center"/>
    </xf>
    <xf numFmtId="0" fontId="6" fillId="0" borderId="2" xfId="0" applyFont="1" applyFill="1" applyBorder="1" applyAlignment="1">
      <alignment horizontal="left" vertical="center"/>
    </xf>
    <xf numFmtId="0" fontId="6" fillId="0" borderId="24" xfId="0" applyFont="1" applyFill="1" applyBorder="1" applyAlignment="1">
      <alignment horizontal="left" vertical="center"/>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46" fillId="0" borderId="36" xfId="4" applyFill="1" applyBorder="1" applyAlignment="1">
      <alignment horizontal="left" vertical="center"/>
    </xf>
    <xf numFmtId="0" fontId="47" fillId="0" borderId="37" xfId="0" applyFont="1" applyFill="1" applyBorder="1" applyAlignment="1">
      <alignment horizontal="left" vertical="center"/>
    </xf>
    <xf numFmtId="0" fontId="47" fillId="0" borderId="38" xfId="0" applyFont="1" applyFill="1" applyBorder="1" applyAlignment="1">
      <alignment horizontal="left" vertical="center"/>
    </xf>
    <xf numFmtId="0" fontId="6" fillId="0" borderId="5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4" xfId="0" applyFont="1" applyFill="1" applyBorder="1" applyAlignment="1">
      <alignment horizontal="left" vertical="center"/>
    </xf>
    <xf numFmtId="0" fontId="6" fillId="0" borderId="37" xfId="0" applyFont="1" applyFill="1" applyBorder="1" applyAlignment="1">
      <alignment horizontal="left" vertical="center"/>
    </xf>
    <xf numFmtId="0" fontId="6" fillId="0" borderId="38"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21" xfId="0" applyFont="1" applyFill="1" applyBorder="1" applyAlignment="1">
      <alignment horizontal="left" vertical="center"/>
    </xf>
    <xf numFmtId="0" fontId="6" fillId="0" borderId="13"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7" fillId="0" borderId="15" xfId="0" applyFont="1" applyFill="1" applyBorder="1" applyAlignment="1">
      <alignment horizontal="center" vertical="center"/>
    </xf>
    <xf numFmtId="0" fontId="47"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176" fontId="47" fillId="0" borderId="7" xfId="0" applyNumberFormat="1" applyFont="1" applyFill="1" applyBorder="1" applyAlignment="1">
      <alignment horizontal="center" vertical="center"/>
    </xf>
    <xf numFmtId="176" fontId="47" fillId="0" borderId="8" xfId="0" applyNumberFormat="1" applyFont="1" applyFill="1" applyBorder="1" applyAlignment="1">
      <alignment horizontal="center" vertical="center"/>
    </xf>
    <xf numFmtId="176" fontId="47" fillId="0" borderId="14"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14" fillId="0" borderId="25"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47" fillId="0" borderId="42"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7" fillId="0" borderId="79"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52" fillId="0" borderId="0" xfId="0" applyFont="1" applyFill="1" applyBorder="1" applyAlignment="1">
      <alignment horizontal="left" vertical="center"/>
    </xf>
    <xf numFmtId="0" fontId="52" fillId="0" borderId="40" xfId="0" applyFont="1" applyFill="1" applyBorder="1" applyAlignment="1">
      <alignment horizontal="left" vertical="center"/>
    </xf>
    <xf numFmtId="0" fontId="47" fillId="0" borderId="89" xfId="0" applyFont="1" applyFill="1" applyBorder="1" applyAlignment="1">
      <alignment horizontal="left" vertical="center"/>
    </xf>
    <xf numFmtId="0" fontId="47" fillId="0" borderId="0" xfId="0" applyFont="1" applyFill="1" applyBorder="1" applyAlignment="1">
      <alignment horizontal="left" vertical="center"/>
    </xf>
    <xf numFmtId="0" fontId="47" fillId="0" borderId="40" xfId="0" applyFont="1" applyFill="1" applyBorder="1" applyAlignment="1">
      <alignment horizontal="left" vertical="center"/>
    </xf>
    <xf numFmtId="0" fontId="47" fillId="0" borderId="41" xfId="0" applyFont="1" applyFill="1" applyBorder="1" applyAlignment="1">
      <alignment horizontal="left" vertical="top" wrapText="1"/>
    </xf>
    <xf numFmtId="0" fontId="47" fillId="0" borderId="4" xfId="0" applyFont="1" applyFill="1" applyBorder="1" applyAlignment="1">
      <alignment horizontal="left" vertical="top" wrapText="1"/>
    </xf>
    <xf numFmtId="0" fontId="47" fillId="0" borderId="21" xfId="0" applyFont="1" applyFill="1" applyBorder="1" applyAlignment="1">
      <alignment horizontal="left" vertical="top" wrapText="1"/>
    </xf>
    <xf numFmtId="0" fontId="52" fillId="0" borderId="5" xfId="0" applyFont="1" applyFill="1" applyBorder="1" applyAlignment="1">
      <alignment horizontal="left" vertical="center"/>
    </xf>
    <xf numFmtId="0" fontId="52" fillId="0" borderId="43" xfId="0" applyFont="1" applyFill="1" applyBorder="1" applyAlignment="1">
      <alignment horizontal="left" vertical="center"/>
    </xf>
    <xf numFmtId="0" fontId="6" fillId="0" borderId="55" xfId="0" applyFont="1" applyFill="1" applyBorder="1" applyAlignment="1">
      <alignment horizontal="left" vertical="center"/>
    </xf>
    <xf numFmtId="0" fontId="6" fillId="0" borderId="56" xfId="0" applyFont="1" applyFill="1" applyBorder="1" applyAlignment="1">
      <alignment horizontal="left" vertical="center"/>
    </xf>
    <xf numFmtId="0" fontId="54" fillId="0" borderId="13" xfId="0" applyFont="1" applyFill="1" applyBorder="1" applyAlignment="1">
      <alignment horizontal="center" vertical="center"/>
    </xf>
    <xf numFmtId="0" fontId="5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4" fillId="0" borderId="45" xfId="0" applyFont="1" applyFill="1" applyBorder="1" applyAlignment="1">
      <alignment horizontal="center" vertical="center"/>
    </xf>
    <xf numFmtId="0" fontId="54" fillId="0" borderId="81" xfId="0" applyFont="1" applyFill="1" applyBorder="1" applyAlignment="1">
      <alignment horizontal="center" vertical="center"/>
    </xf>
    <xf numFmtId="0" fontId="54" fillId="0" borderId="57" xfId="0" applyFont="1" applyFill="1" applyBorder="1" applyAlignment="1">
      <alignment horizontal="center" vertical="center"/>
    </xf>
    <xf numFmtId="0" fontId="6" fillId="0" borderId="57" xfId="0" applyFont="1" applyFill="1" applyBorder="1" applyAlignment="1">
      <alignment horizontal="center" vertical="center"/>
    </xf>
    <xf numFmtId="0" fontId="53" fillId="0" borderId="57" xfId="0" applyFont="1" applyFill="1" applyBorder="1" applyAlignment="1">
      <alignment horizontal="center" vertical="center"/>
    </xf>
    <xf numFmtId="0" fontId="53" fillId="0" borderId="82" xfId="0" applyFont="1" applyFill="1" applyBorder="1" applyAlignment="1">
      <alignment horizontal="center" vertical="center"/>
    </xf>
    <xf numFmtId="0" fontId="6" fillId="0" borderId="39"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59"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left" vertical="center"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45" xfId="0" applyFont="1" applyBorder="1" applyAlignment="1">
      <alignment horizontal="center" vertical="center"/>
    </xf>
    <xf numFmtId="0" fontId="6" fillId="2" borderId="1" xfId="0" applyFont="1" applyFill="1" applyBorder="1" applyAlignment="1">
      <alignment horizontal="left" vertical="center" wrapText="1"/>
    </xf>
    <xf numFmtId="38" fontId="6" fillId="0" borderId="1" xfId="1" applyFont="1" applyBorder="1" applyAlignment="1">
      <alignment horizontal="right" vertical="center"/>
    </xf>
    <xf numFmtId="0" fontId="16" fillId="0" borderId="69"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69" xfId="0" applyFont="1" applyBorder="1" applyAlignment="1">
      <alignment horizontal="center" vertical="center"/>
    </xf>
    <xf numFmtId="0" fontId="6" fillId="0" borderId="1" xfId="0" applyFont="1" applyBorder="1" applyAlignment="1">
      <alignment horizontal="left" vertical="center" shrinkToFit="1"/>
    </xf>
    <xf numFmtId="0" fontId="6" fillId="2" borderId="65" xfId="0" applyFont="1" applyFill="1" applyBorder="1" applyAlignment="1">
      <alignment horizontal="left" vertical="center"/>
    </xf>
    <xf numFmtId="0" fontId="6" fillId="2" borderId="66" xfId="0" applyFont="1" applyFill="1" applyBorder="1" applyAlignment="1">
      <alignment horizontal="left" vertical="center"/>
    </xf>
    <xf numFmtId="38" fontId="6" fillId="0" borderId="29" xfId="0" applyNumberFormat="1" applyFont="1" applyBorder="1" applyAlignment="1">
      <alignment horizontal="right" vertical="center"/>
    </xf>
    <xf numFmtId="38" fontId="6" fillId="0" borderId="27" xfId="0" applyNumberFormat="1" applyFont="1" applyBorder="1" applyAlignment="1">
      <alignment horizontal="right" vertical="center"/>
    </xf>
    <xf numFmtId="38" fontId="6" fillId="0" borderId="30" xfId="0" applyNumberFormat="1" applyFont="1" applyBorder="1" applyAlignment="1">
      <alignment horizontal="right" vertical="center"/>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38" fontId="6" fillId="0" borderId="29" xfId="1" applyFont="1" applyBorder="1" applyAlignment="1">
      <alignment horizontal="right" vertical="center"/>
    </xf>
    <xf numFmtId="38" fontId="6" fillId="0" borderId="27" xfId="1" applyFont="1" applyBorder="1" applyAlignment="1">
      <alignment horizontal="right" vertical="center"/>
    </xf>
    <xf numFmtId="38" fontId="6" fillId="0" borderId="30" xfId="1" applyFont="1" applyBorder="1" applyAlignment="1">
      <alignment horizontal="right" vertical="center"/>
    </xf>
    <xf numFmtId="0" fontId="6" fillId="2" borderId="1" xfId="0" applyFont="1" applyFill="1" applyBorder="1" applyAlignment="1">
      <alignment horizontal="center" vertical="center"/>
    </xf>
    <xf numFmtId="38" fontId="6" fillId="0" borderId="68" xfId="0" applyNumberFormat="1" applyFont="1" applyBorder="1" applyAlignment="1">
      <alignment horizontal="right" vertical="center"/>
    </xf>
    <xf numFmtId="38" fontId="6" fillId="0" borderId="66" xfId="0" applyNumberFormat="1" applyFont="1" applyBorder="1" applyAlignment="1">
      <alignment horizontal="right" vertical="center"/>
    </xf>
    <xf numFmtId="38" fontId="6" fillId="0" borderId="67" xfId="0" applyNumberFormat="1" applyFont="1" applyBorder="1" applyAlignment="1">
      <alignment horizontal="right" vertical="center"/>
    </xf>
    <xf numFmtId="0" fontId="6" fillId="0" borderId="13"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8" fontId="6" fillId="0" borderId="7" xfId="1" applyFont="1" applyBorder="1" applyAlignment="1">
      <alignment horizontal="right" vertical="center"/>
    </xf>
    <xf numFmtId="38" fontId="6" fillId="0" borderId="8" xfId="1" applyFont="1" applyBorder="1" applyAlignment="1">
      <alignment horizontal="right" vertical="center"/>
    </xf>
    <xf numFmtId="38" fontId="6" fillId="0" borderId="14" xfId="1" applyFont="1" applyBorder="1" applyAlignment="1">
      <alignment horizontal="righ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8" xfId="0" applyFont="1" applyBorder="1" applyAlignment="1">
      <alignment horizontal="center" vertical="center" wrapText="1"/>
    </xf>
    <xf numFmtId="38" fontId="6" fillId="0" borderId="33" xfId="1" applyFont="1" applyBorder="1" applyAlignment="1">
      <alignment horizontal="right" vertical="center"/>
    </xf>
    <xf numFmtId="38" fontId="6" fillId="0" borderId="34" xfId="1" applyFont="1" applyBorder="1" applyAlignment="1">
      <alignment horizontal="right" vertical="center"/>
    </xf>
    <xf numFmtId="38" fontId="6" fillId="0" borderId="35" xfId="1" applyFont="1" applyBorder="1" applyAlignment="1">
      <alignment horizontal="righ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38" fontId="6" fillId="0" borderId="7" xfId="1" applyFont="1" applyBorder="1" applyAlignment="1">
      <alignment vertical="center"/>
    </xf>
    <xf numFmtId="38" fontId="6" fillId="0" borderId="8" xfId="1" applyFont="1" applyBorder="1" applyAlignment="1">
      <alignment vertical="center"/>
    </xf>
    <xf numFmtId="38" fontId="6" fillId="0" borderId="14" xfId="1" applyFont="1" applyBorder="1" applyAlignment="1">
      <alignment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0" borderId="78" xfId="0" applyFont="1" applyBorder="1" applyAlignment="1">
      <alignment horizontal="center" vertical="center"/>
    </xf>
    <xf numFmtId="0" fontId="6" fillId="0" borderId="34" xfId="0" applyFont="1" applyBorder="1" applyAlignment="1">
      <alignment horizontal="center" vertical="center"/>
    </xf>
    <xf numFmtId="0" fontId="6" fillId="0" borderId="48" xfId="0" applyFont="1" applyBorder="1" applyAlignment="1">
      <alignment horizontal="center"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center"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7" fillId="0" borderId="13"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top" wrapText="1"/>
    </xf>
    <xf numFmtId="0" fontId="6" fillId="0" borderId="0" xfId="0" applyFont="1" applyBorder="1" applyAlignment="1">
      <alignment horizontal="left" vertical="top" wrapText="1"/>
    </xf>
    <xf numFmtId="0" fontId="6" fillId="0" borderId="40" xfId="0" applyFont="1" applyBorder="1" applyAlignment="1">
      <alignment horizontal="left" vertical="top"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30" xfId="0" applyFont="1" applyBorder="1" applyAlignment="1">
      <alignment horizontal="left" vertical="center" wrapText="1"/>
    </xf>
    <xf numFmtId="0" fontId="6" fillId="0" borderId="27" xfId="0" applyFont="1" applyBorder="1" applyAlignment="1">
      <alignment horizontal="left" vertical="center"/>
    </xf>
    <xf numFmtId="0" fontId="6" fillId="0" borderId="30"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26"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horizontal="center" vertical="top" textRotation="255" wrapText="1"/>
    </xf>
    <xf numFmtId="0" fontId="5" fillId="3" borderId="1" xfId="0"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31" fillId="4" borderId="36" xfId="3" applyFont="1" applyFill="1" applyBorder="1" applyAlignment="1">
      <alignment horizontal="left" vertical="center" wrapText="1"/>
    </xf>
    <xf numFmtId="0" fontId="31" fillId="4" borderId="37" xfId="3" applyFont="1" applyFill="1" applyBorder="1" applyAlignment="1">
      <alignment horizontal="left" vertical="center" wrapText="1"/>
    </xf>
    <xf numFmtId="0" fontId="31" fillId="4" borderId="38" xfId="3" applyFont="1" applyFill="1" applyBorder="1" applyAlignment="1">
      <alignment horizontal="left" vertical="center" wrapText="1"/>
    </xf>
    <xf numFmtId="0" fontId="35" fillId="0" borderId="93" xfId="3" applyFont="1" applyBorder="1" applyAlignment="1">
      <alignment horizontal="center" vertical="center" wrapText="1"/>
    </xf>
    <xf numFmtId="0" fontId="35" fillId="0" borderId="92" xfId="3" applyFont="1" applyBorder="1" applyAlignment="1">
      <alignment horizontal="center" vertical="center" wrapText="1"/>
    </xf>
    <xf numFmtId="0" fontId="35" fillId="0" borderId="91" xfId="3" applyFont="1" applyBorder="1" applyAlignment="1">
      <alignment horizontal="center" vertical="center" wrapText="1"/>
    </xf>
    <xf numFmtId="0" fontId="33" fillId="0" borderId="0" xfId="3" applyFont="1" applyBorder="1" applyAlignment="1">
      <alignment horizontal="left" vertical="center" wrapText="1"/>
    </xf>
    <xf numFmtId="0" fontId="29" fillId="0" borderId="25" xfId="3" applyFont="1" applyBorder="1" applyAlignment="1">
      <alignment horizontal="left" vertical="center" wrapText="1"/>
    </xf>
    <xf numFmtId="0" fontId="2" fillId="0" borderId="25" xfId="3" applyFont="1" applyBorder="1" applyAlignment="1">
      <alignment vertical="center"/>
    </xf>
    <xf numFmtId="0" fontId="39" fillId="0" borderId="26" xfId="3" applyFont="1" applyBorder="1" applyAlignment="1">
      <alignment horizontal="left" vertical="center" wrapText="1"/>
    </xf>
    <xf numFmtId="0" fontId="39" fillId="0" borderId="30" xfId="3" applyFont="1" applyBorder="1" applyAlignment="1">
      <alignment horizontal="left" vertical="center" wrapText="1"/>
    </xf>
    <xf numFmtId="0" fontId="38" fillId="0" borderId="25" xfId="3" applyFont="1" applyBorder="1" applyAlignment="1">
      <alignment horizontal="justify" vertical="center" wrapText="1"/>
    </xf>
    <xf numFmtId="0" fontId="35" fillId="0" borderId="36" xfId="3" applyFont="1" applyBorder="1" applyAlignment="1">
      <alignment horizontal="center" vertical="center" wrapText="1"/>
    </xf>
    <xf numFmtId="0" fontId="35" fillId="0" borderId="38" xfId="3" applyFont="1" applyBorder="1" applyAlignment="1">
      <alignment horizontal="center" vertical="center" wrapText="1"/>
    </xf>
    <xf numFmtId="0" fontId="35" fillId="0" borderId="39" xfId="3" applyFont="1" applyBorder="1" applyAlignment="1">
      <alignment horizontal="center" vertical="center" wrapText="1"/>
    </xf>
    <xf numFmtId="0" fontId="35" fillId="0" borderId="40" xfId="3" applyFont="1" applyBorder="1" applyAlignment="1">
      <alignment horizontal="center" vertical="center" wrapText="1"/>
    </xf>
    <xf numFmtId="0" fontId="35" fillId="0" borderId="79" xfId="3" applyFont="1" applyBorder="1" applyAlignment="1">
      <alignment horizontal="center" vertical="center" wrapText="1"/>
    </xf>
    <xf numFmtId="0" fontId="35" fillId="0" borderId="80" xfId="3" applyFont="1" applyBorder="1" applyAlignment="1">
      <alignment horizontal="center" vertical="center" wrapText="1"/>
    </xf>
    <xf numFmtId="0" fontId="31" fillId="0" borderId="36" xfId="3" applyFont="1" applyBorder="1" applyAlignment="1">
      <alignment horizontal="left" vertical="center" wrapText="1"/>
    </xf>
    <xf numFmtId="0" fontId="36" fillId="0" borderId="37" xfId="3" applyFont="1" applyBorder="1" applyAlignment="1">
      <alignment horizontal="left" vertical="center" wrapText="1"/>
    </xf>
    <xf numFmtId="0" fontId="33" fillId="0" borderId="36" xfId="3" applyFont="1" applyBorder="1" applyAlignment="1">
      <alignment horizontal="center" vertical="center" wrapText="1"/>
    </xf>
    <xf numFmtId="0" fontId="34" fillId="0" borderId="38" xfId="3" applyFont="1" applyBorder="1" applyAlignment="1">
      <alignment horizontal="center" vertical="center" wrapText="1"/>
    </xf>
    <xf numFmtId="0" fontId="33" fillId="0" borderId="39" xfId="3" applyFont="1" applyBorder="1" applyAlignment="1">
      <alignment horizontal="center" vertical="center" wrapText="1"/>
    </xf>
    <xf numFmtId="0" fontId="34" fillId="0" borderId="40" xfId="3" applyFont="1" applyBorder="1" applyAlignment="1">
      <alignment horizontal="center" vertical="center" wrapText="1"/>
    </xf>
    <xf numFmtId="0" fontId="33" fillId="0" borderId="79" xfId="3" applyFont="1" applyBorder="1" applyAlignment="1">
      <alignment horizontal="center" vertical="center" wrapText="1"/>
    </xf>
    <xf numFmtId="0" fontId="34" fillId="0" borderId="80" xfId="3" applyFont="1" applyBorder="1" applyAlignment="1">
      <alignment horizontal="center" vertical="center" wrapText="1"/>
    </xf>
    <xf numFmtId="0" fontId="31" fillId="0" borderId="36" xfId="3" applyFont="1" applyFill="1" applyBorder="1" applyAlignment="1">
      <alignment horizontal="justify" vertical="center" wrapText="1"/>
    </xf>
    <xf numFmtId="0" fontId="31" fillId="0" borderId="38" xfId="3" applyFont="1" applyFill="1" applyBorder="1" applyAlignment="1">
      <alignment horizontal="justify" vertical="center" wrapText="1"/>
    </xf>
    <xf numFmtId="0" fontId="31" fillId="0" borderId="36" xfId="3" applyFont="1" applyFill="1" applyBorder="1" applyAlignment="1">
      <alignment horizontal="left" vertical="center" wrapText="1"/>
    </xf>
    <xf numFmtId="0" fontId="36" fillId="0" borderId="37" xfId="3" applyFont="1" applyFill="1" applyBorder="1" applyAlignment="1">
      <alignment horizontal="left" vertical="center" wrapText="1"/>
    </xf>
    <xf numFmtId="0" fontId="31" fillId="0" borderId="38" xfId="3" applyFont="1" applyBorder="1" applyAlignment="1">
      <alignment horizontal="left" vertical="center" wrapText="1"/>
    </xf>
    <xf numFmtId="0" fontId="34" fillId="0" borderId="0" xfId="3" applyFont="1" applyBorder="1" applyAlignment="1">
      <alignment horizontal="left" vertical="center" wrapText="1"/>
    </xf>
    <xf numFmtId="0" fontId="34" fillId="0" borderId="0" xfId="3" applyFont="1" applyBorder="1" applyAlignment="1">
      <alignment vertical="center" wrapText="1"/>
    </xf>
    <xf numFmtId="0" fontId="24" fillId="0" borderId="0" xfId="0" applyFont="1" applyAlignment="1">
      <alignment horizontal="right" vertical="center"/>
    </xf>
    <xf numFmtId="0" fontId="0" fillId="0" borderId="0" xfId="0" applyAlignment="1">
      <alignment horizontal="right" vertical="center"/>
    </xf>
    <xf numFmtId="0" fontId="0" fillId="0" borderId="0" xfId="0">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wrapText="1"/>
    </xf>
    <xf numFmtId="0" fontId="24" fillId="5" borderId="26" xfId="0" applyFont="1" applyFill="1" applyBorder="1" applyAlignment="1">
      <alignment horizontal="center" vertical="center" wrapText="1"/>
    </xf>
    <xf numFmtId="0" fontId="24" fillId="5" borderId="27" xfId="0" applyFont="1" applyFill="1" applyBorder="1" applyAlignment="1">
      <alignment horizontal="center" vertical="center" wrapText="1"/>
    </xf>
    <xf numFmtId="0" fontId="0" fillId="0" borderId="30" xfId="0" applyBorder="1">
      <alignment vertical="center"/>
    </xf>
    <xf numFmtId="0" fontId="24" fillId="5" borderId="26" xfId="0" applyFont="1" applyFill="1" applyBorder="1" applyAlignment="1">
      <alignment horizontal="left" vertical="top" wrapText="1"/>
    </xf>
    <xf numFmtId="0" fontId="24" fillId="5" borderId="27" xfId="0" applyFont="1" applyFill="1" applyBorder="1" applyAlignment="1">
      <alignment horizontal="left" vertical="top" wrapText="1"/>
    </xf>
    <xf numFmtId="0" fontId="0" fillId="0" borderId="30" xfId="0" applyBorder="1" applyAlignment="1">
      <alignment horizontal="left" vertical="top"/>
    </xf>
    <xf numFmtId="0" fontId="46" fillId="0" borderId="26" xfId="4" applyFill="1" applyBorder="1" applyAlignment="1">
      <alignment horizontal="left" vertical="center" wrapText="1"/>
    </xf>
    <xf numFmtId="0" fontId="24" fillId="0" borderId="30"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quotePrefix="1" applyFont="1" applyFill="1" applyAlignment="1">
      <alignment horizontal="center" vertical="center"/>
    </xf>
    <xf numFmtId="0" fontId="9" fillId="0" borderId="0" xfId="0" applyNumberFormat="1" applyFont="1" applyFill="1" applyAlignment="1">
      <alignment horizontal="right" vertical="center"/>
    </xf>
    <xf numFmtId="0" fontId="49" fillId="0" borderId="0" xfId="0" applyFont="1" applyFill="1" applyAlignment="1">
      <alignment horizontal="left" vertical="center" wrapText="1" shrinkToFit="1"/>
    </xf>
    <xf numFmtId="0" fontId="9" fillId="0" borderId="0" xfId="0" applyFont="1" applyFill="1" applyAlignment="1">
      <alignment horizontal="left" vertical="top"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1" xfId="0" applyFont="1" applyBorder="1" applyAlignment="1">
      <alignment horizontal="center" vertical="center" wrapText="1"/>
    </xf>
    <xf numFmtId="0" fontId="51" fillId="0" borderId="0" xfId="0" applyFont="1" applyBorder="1" applyAlignment="1">
      <alignment horizontal="left" vertical="center" wrapText="1"/>
    </xf>
    <xf numFmtId="0" fontId="51" fillId="0" borderId="0" xfId="0" applyFont="1" applyBorder="1" applyAlignment="1">
      <alignment horizontal="left" vertical="center"/>
    </xf>
    <xf numFmtId="0" fontId="57" fillId="0" borderId="0" xfId="0" applyFont="1" applyBorder="1" applyAlignment="1">
      <alignment horizontal="left" vertical="center" wrapText="1"/>
    </xf>
    <xf numFmtId="0" fontId="57" fillId="0" borderId="0" xfId="0" applyFont="1" applyBorder="1" applyAlignment="1">
      <alignment horizontal="left" vertical="center"/>
    </xf>
    <xf numFmtId="0" fontId="24" fillId="0" borderId="36" xfId="0" applyFont="1" applyBorder="1" applyAlignment="1">
      <alignment vertical="top" wrapText="1"/>
    </xf>
    <xf numFmtId="0" fontId="24" fillId="0" borderId="37" xfId="0" applyFont="1" applyBorder="1" applyAlignment="1">
      <alignment vertical="top" wrapText="1"/>
    </xf>
    <xf numFmtId="0" fontId="24" fillId="0" borderId="38" xfId="0" applyFont="1" applyBorder="1" applyAlignment="1">
      <alignment vertical="top" wrapText="1"/>
    </xf>
    <xf numFmtId="0" fontId="24" fillId="0" borderId="51" xfId="0" applyFont="1" applyBorder="1" applyAlignment="1">
      <alignment horizontal="left" vertical="center" wrapText="1"/>
    </xf>
    <xf numFmtId="0" fontId="24" fillId="0" borderId="2" xfId="0" applyFont="1" applyBorder="1" applyAlignment="1">
      <alignment horizontal="left" vertical="center" wrapText="1"/>
    </xf>
    <xf numFmtId="0" fontId="24" fillId="0" borderId="24" xfId="0" applyFont="1" applyBorder="1" applyAlignment="1">
      <alignment horizontal="left" vertical="center" wrapText="1"/>
    </xf>
    <xf numFmtId="0" fontId="24" fillId="0" borderId="9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39" xfId="0" applyFont="1" applyBorder="1" applyAlignment="1">
      <alignment vertical="center" wrapText="1"/>
    </xf>
    <xf numFmtId="0" fontId="24" fillId="0" borderId="0" xfId="0" applyFont="1" applyBorder="1" applyAlignment="1">
      <alignment vertical="center" wrapText="1"/>
    </xf>
    <xf numFmtId="0" fontId="24" fillId="0" borderId="40" xfId="0" applyFont="1" applyBorder="1" applyAlignment="1">
      <alignment vertical="center" wrapText="1"/>
    </xf>
    <xf numFmtId="0" fontId="24" fillId="0" borderId="79" xfId="0" applyFont="1" applyBorder="1" applyAlignment="1">
      <alignment vertical="center" wrapText="1"/>
    </xf>
    <xf numFmtId="0" fontId="24" fillId="0" borderId="25" xfId="0" applyFont="1" applyBorder="1" applyAlignment="1">
      <alignment vertical="center" wrapText="1"/>
    </xf>
    <xf numFmtId="0" fontId="24" fillId="0" borderId="80" xfId="0" applyFont="1" applyBorder="1" applyAlignment="1">
      <alignment vertical="center" wrapText="1"/>
    </xf>
    <xf numFmtId="0" fontId="24" fillId="0" borderId="36" xfId="0" applyFont="1" applyBorder="1" applyAlignment="1">
      <alignment horizontal="left" vertical="top" wrapText="1"/>
    </xf>
    <xf numFmtId="0" fontId="24" fillId="0" borderId="37" xfId="0" applyFont="1" applyBorder="1" applyAlignment="1">
      <alignment horizontal="left" vertical="top" wrapText="1"/>
    </xf>
    <xf numFmtId="0" fontId="24" fillId="0" borderId="38" xfId="0" applyFont="1" applyBorder="1" applyAlignment="1">
      <alignment horizontal="left" vertical="top" wrapText="1"/>
    </xf>
    <xf numFmtId="0" fontId="51" fillId="0" borderId="79" xfId="0" applyFont="1" applyBorder="1" applyAlignment="1">
      <alignment horizontal="left" vertical="center" wrapText="1"/>
    </xf>
    <xf numFmtId="0" fontId="51" fillId="0" borderId="25" xfId="0" applyFont="1" applyBorder="1" applyAlignment="1">
      <alignment horizontal="left" vertical="center" wrapText="1"/>
    </xf>
    <xf numFmtId="0" fontId="51" fillId="0" borderId="80" xfId="0" applyFont="1" applyBorder="1" applyAlignment="1">
      <alignment horizontal="left" vertical="center" wrapText="1"/>
    </xf>
    <xf numFmtId="0" fontId="51" fillId="0" borderId="79" xfId="0" applyFont="1" applyBorder="1" applyAlignment="1">
      <alignment horizontal="left" vertical="top" wrapText="1"/>
    </xf>
    <xf numFmtId="0" fontId="51" fillId="0" borderId="25" xfId="0" applyFont="1" applyBorder="1" applyAlignment="1">
      <alignment horizontal="left" vertical="top" wrapText="1"/>
    </xf>
    <xf numFmtId="0" fontId="51" fillId="0" borderId="80" xfId="0" applyFont="1" applyBorder="1" applyAlignment="1">
      <alignment horizontal="left" vertical="top" wrapText="1"/>
    </xf>
    <xf numFmtId="0" fontId="24" fillId="0" borderId="0" xfId="0" applyFont="1" applyAlignment="1">
      <alignment horizontal="left" vertical="center" shrinkToFit="1"/>
    </xf>
    <xf numFmtId="0" fontId="24" fillId="0" borderId="36" xfId="0" applyFont="1" applyBorder="1" applyAlignment="1">
      <alignment vertical="center" wrapText="1"/>
    </xf>
    <xf numFmtId="0" fontId="24" fillId="0" borderId="37" xfId="0" applyFont="1" applyBorder="1" applyAlignment="1">
      <alignment vertical="center" wrapText="1"/>
    </xf>
    <xf numFmtId="0" fontId="24" fillId="0" borderId="38" xfId="0" applyFont="1" applyBorder="1" applyAlignment="1">
      <alignment vertical="center" wrapText="1"/>
    </xf>
    <xf numFmtId="58" fontId="5" fillId="0" borderId="0" xfId="0" applyNumberFormat="1" applyFont="1" applyAlignment="1">
      <alignment horizontal="center" vertical="center" shrinkToFit="1"/>
    </xf>
    <xf numFmtId="0" fontId="47" fillId="0" borderId="0" xfId="0" applyFont="1" applyAlignment="1">
      <alignment vertical="center" shrinkToFit="1"/>
    </xf>
    <xf numFmtId="0" fontId="50" fillId="0" borderId="0" xfId="0" applyFont="1" applyAlignment="1">
      <alignment vertical="center" shrinkToFit="1"/>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0" fillId="0" borderId="0" xfId="0" applyFont="1" applyBorder="1" applyAlignment="1">
      <alignment horizontal="left" vertical="center" wrapText="1"/>
    </xf>
    <xf numFmtId="0" fontId="45" fillId="0" borderId="0" xfId="0" applyFont="1" applyBorder="1" applyAlignment="1">
      <alignment horizontal="center" vertical="center"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0" xfId="0" applyFill="1" applyBorder="1" applyAlignment="1">
      <alignment horizontal="left" vertical="center" wrapText="1"/>
    </xf>
    <xf numFmtId="0" fontId="0" fillId="0" borderId="40" xfId="0" applyFill="1" applyBorder="1" applyAlignment="1">
      <alignment horizontal="left" vertical="center" wrapText="1"/>
    </xf>
    <xf numFmtId="0" fontId="0" fillId="0" borderId="79" xfId="0" applyFill="1" applyBorder="1" applyAlignment="1">
      <alignment horizontal="left" vertical="center" wrapText="1"/>
    </xf>
    <xf numFmtId="0" fontId="0" fillId="0" borderId="25" xfId="0" applyFill="1" applyBorder="1" applyAlignment="1">
      <alignment horizontal="left" vertical="center" wrapText="1"/>
    </xf>
    <xf numFmtId="0" fontId="0" fillId="0" borderId="80" xfId="0" applyFill="1" applyBorder="1" applyAlignment="1">
      <alignment horizontal="left" vertical="center" wrapText="1"/>
    </xf>
    <xf numFmtId="0" fontId="9" fillId="0" borderId="0" xfId="0" applyFont="1" applyFill="1" applyAlignment="1">
      <alignment horizontal="right" vertical="center"/>
    </xf>
    <xf numFmtId="0" fontId="9" fillId="0" borderId="0" xfId="0" applyFont="1" applyFill="1" applyAlignment="1">
      <alignment horizontal="left" vertical="center"/>
    </xf>
    <xf numFmtId="0" fontId="9" fillId="0" borderId="0" xfId="0" applyFont="1" applyFill="1" applyAlignment="1">
      <alignment horizontal="left" vertical="top"/>
    </xf>
    <xf numFmtId="0" fontId="9" fillId="0" borderId="62" xfId="0" applyFont="1" applyFill="1" applyBorder="1" applyAlignment="1">
      <alignment horizontal="center" vertical="center" shrinkToFit="1"/>
    </xf>
    <xf numFmtId="0" fontId="9" fillId="0" borderId="47" xfId="0" applyFont="1" applyFill="1" applyBorder="1" applyAlignment="1">
      <alignment horizontal="center" vertical="center" shrinkToFi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9"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9" fillId="0" borderId="15"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0" fillId="0" borderId="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0" fillId="0" borderId="57"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7" fillId="0" borderId="0" xfId="0" applyFont="1" applyBorder="1" applyAlignment="1">
      <alignment horizontal="center" vertical="center"/>
    </xf>
    <xf numFmtId="0" fontId="5" fillId="0" borderId="0" xfId="0" applyFont="1" applyAlignment="1">
      <alignment horizontal="right" vertical="center"/>
    </xf>
    <xf numFmtId="0" fontId="41" fillId="0" borderId="0" xfId="0" applyFont="1" applyBorder="1" applyAlignment="1">
      <alignment horizontal="center" vertical="center" wrapText="1"/>
    </xf>
    <xf numFmtId="0" fontId="41" fillId="0" borderId="0" xfId="0" applyFont="1" applyBorder="1" applyAlignment="1">
      <alignment horizontal="center" vertical="center"/>
    </xf>
    <xf numFmtId="0" fontId="5" fillId="0" borderId="0" xfId="0" applyFont="1" applyBorder="1" applyAlignment="1">
      <alignment horizontal="left" vertical="center"/>
    </xf>
  </cellXfs>
  <cellStyles count="5">
    <cellStyle name="ハイパーリンク" xfId="4" builtinId="8"/>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123825</xdr:rowOff>
    </xdr:from>
    <xdr:to>
      <xdr:col>18</xdr:col>
      <xdr:colOff>585788</xdr:colOff>
      <xdr:row>3</xdr:row>
      <xdr:rowOff>138112</xdr:rowOff>
    </xdr:to>
    <xdr:sp macro="" textlink="">
      <xdr:nvSpPr>
        <xdr:cNvPr id="2" name="正方形/長方形 1">
          <a:extLst>
            <a:ext uri="{FF2B5EF4-FFF2-40B4-BE49-F238E27FC236}">
              <a16:creationId xmlns="" xmlns:a16="http://schemas.microsoft.com/office/drawing/2014/main" id="{2A7FB196-849C-4A1B-B8FF-44C9A9D601FB}"/>
            </a:ext>
          </a:extLst>
        </xdr:cNvPr>
        <xdr:cNvSpPr/>
      </xdr:nvSpPr>
      <xdr:spPr>
        <a:xfrm>
          <a:off x="6296025" y="123825"/>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226219</xdr:colOff>
      <xdr:row>8</xdr:row>
      <xdr:rowOff>130968</xdr:rowOff>
    </xdr:from>
    <xdr:to>
      <xdr:col>19</xdr:col>
      <xdr:colOff>23814</xdr:colOff>
      <xdr:row>13</xdr:row>
      <xdr:rowOff>216694</xdr:rowOff>
    </xdr:to>
    <xdr:sp macro="" textlink="">
      <xdr:nvSpPr>
        <xdr:cNvPr id="3" name="正方形/長方形 2">
          <a:extLst>
            <a:ext uri="{FF2B5EF4-FFF2-40B4-BE49-F238E27FC236}">
              <a16:creationId xmlns="" xmlns:a16="http://schemas.microsoft.com/office/drawing/2014/main" id="{25576941-3E2B-480F-B0C3-47B40A0F91C4}"/>
            </a:ext>
          </a:extLst>
        </xdr:cNvPr>
        <xdr:cNvSpPr/>
      </xdr:nvSpPr>
      <xdr:spPr>
        <a:xfrm>
          <a:off x="6298407" y="1690687"/>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ここに氏名を入力すると、「（様式２－１）計画書（単独１）」、「（様式４）交付申請書」および「（様式５）車両理由書」の氏名に反映される。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349250</xdr:colOff>
      <xdr:row>5</xdr:row>
      <xdr:rowOff>142875</xdr:rowOff>
    </xdr:from>
    <xdr:to>
      <xdr:col>26</xdr:col>
      <xdr:colOff>555625</xdr:colOff>
      <xdr:row>13</xdr:row>
      <xdr:rowOff>0</xdr:rowOff>
    </xdr:to>
    <xdr:sp macro="" textlink="">
      <xdr:nvSpPr>
        <xdr:cNvPr id="2" name="正方形/長方形 1">
          <a:extLst>
            <a:ext uri="{FF2B5EF4-FFF2-40B4-BE49-F238E27FC236}">
              <a16:creationId xmlns="" xmlns:a16="http://schemas.microsoft.com/office/drawing/2014/main" id="{C784E3C0-48BF-4197-964C-766936213376}"/>
            </a:ext>
          </a:extLst>
        </xdr:cNvPr>
        <xdr:cNvSpPr/>
      </xdr:nvSpPr>
      <xdr:spPr>
        <a:xfrm>
          <a:off x="12192000" y="1016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381002</xdr:colOff>
      <xdr:row>18</xdr:row>
      <xdr:rowOff>41129</xdr:rowOff>
    </xdr:from>
    <xdr:to>
      <xdr:col>8</xdr:col>
      <xdr:colOff>333374</xdr:colOff>
      <xdr:row>28</xdr:row>
      <xdr:rowOff>0</xdr:rowOff>
    </xdr:to>
    <xdr:grpSp>
      <xdr:nvGrpSpPr>
        <xdr:cNvPr id="2" name="グループ化 1">
          <a:extLst>
            <a:ext uri="{FF2B5EF4-FFF2-40B4-BE49-F238E27FC236}">
              <a16:creationId xmlns="" xmlns:a16="http://schemas.microsoft.com/office/drawing/2014/main" id="{87A380DB-CBD2-4AD3-AE64-CC28B6D5C6AF}"/>
            </a:ext>
          </a:extLst>
        </xdr:cNvPr>
        <xdr:cNvGrpSpPr/>
      </xdr:nvGrpSpPr>
      <xdr:grpSpPr>
        <a:xfrm>
          <a:off x="993323" y="3429308"/>
          <a:ext cx="4238622" cy="1727799"/>
          <a:chOff x="-1391478" y="328061"/>
          <a:chExt cx="12563060" cy="7063272"/>
        </a:xfrm>
      </xdr:grpSpPr>
      <xdr:pic>
        <xdr:nvPicPr>
          <xdr:cNvPr id="3" name="図 2">
            <a:extLst>
              <a:ext uri="{FF2B5EF4-FFF2-40B4-BE49-F238E27FC236}">
                <a16:creationId xmlns="" xmlns:a16="http://schemas.microsoft.com/office/drawing/2014/main" id="{75425E0F-26EC-4DE1-A950-D2A80BE4E4F3}"/>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 xmlns:a16="http://schemas.microsoft.com/office/drawing/2014/main" id="{F74A9202-ECA9-4A6F-B1FB-560AB4B9AB37}"/>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 xmlns:a16="http://schemas.microsoft.com/office/drawing/2014/main" id="{FC287766-7A34-4AC1-AB7A-3BE47554E72C}"/>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 xmlns:a16="http://schemas.microsoft.com/office/drawing/2014/main" id="{684D785C-9B7F-422A-88B5-99AFEB262883}"/>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20</xdr:col>
      <xdr:colOff>598714</xdr:colOff>
      <xdr:row>10</xdr:row>
      <xdr:rowOff>108857</xdr:rowOff>
    </xdr:from>
    <xdr:to>
      <xdr:col>29</xdr:col>
      <xdr:colOff>120197</xdr:colOff>
      <xdr:row>24</xdr:row>
      <xdr:rowOff>15875</xdr:rowOff>
    </xdr:to>
    <xdr:sp macro="" textlink="">
      <xdr:nvSpPr>
        <xdr:cNvPr id="7" name="正方形/長方形 6">
          <a:extLst>
            <a:ext uri="{FF2B5EF4-FFF2-40B4-BE49-F238E27FC236}">
              <a16:creationId xmlns="" xmlns:a16="http://schemas.microsoft.com/office/drawing/2014/main" id="{B3EE2201-EB2F-4C0D-984A-B639C1527FBC}"/>
            </a:ext>
          </a:extLst>
        </xdr:cNvPr>
        <xdr:cNvSpPr/>
      </xdr:nvSpPr>
      <xdr:spPr>
        <a:xfrm>
          <a:off x="12845143" y="2068286"/>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 xmlns:a16="http://schemas.microsoft.com/office/drawing/2014/main" id="{9302CD3A-6AF7-4025-8B79-BCB08B09742D}"/>
            </a:ext>
          </a:extLst>
        </xdr:cNvPr>
        <xdr:cNvSpPr/>
      </xdr:nvSpPr>
      <xdr:spPr>
        <a:xfrm>
          <a:off x="1695450" y="2486025"/>
          <a:ext cx="43148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 xmlns:a16="http://schemas.microsoft.com/office/drawing/2014/main" id="{F80464E4-F13F-4FB0-970C-FE8F9E4D8E3E}"/>
            </a:ext>
          </a:extLst>
        </xdr:cNvPr>
        <xdr:cNvSpPr/>
      </xdr:nvSpPr>
      <xdr:spPr>
        <a:xfrm>
          <a:off x="1809750" y="27051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13</xdr:row>
      <xdr:rowOff>3067</xdr:rowOff>
    </xdr:from>
    <xdr:to>
      <xdr:col>26</xdr:col>
      <xdr:colOff>123825</xdr:colOff>
      <xdr:row>16</xdr:row>
      <xdr:rowOff>347097</xdr:rowOff>
    </xdr:to>
    <xdr:sp macro="" textlink="">
      <xdr:nvSpPr>
        <xdr:cNvPr id="6" name="大かっこ 5">
          <a:extLst>
            <a:ext uri="{FF2B5EF4-FFF2-40B4-BE49-F238E27FC236}">
              <a16:creationId xmlns="" xmlns:a16="http://schemas.microsoft.com/office/drawing/2014/main" id="{D19E2A26-444C-4D99-8944-F5974EA61F5C}"/>
            </a:ext>
          </a:extLst>
        </xdr:cNvPr>
        <xdr:cNvSpPr/>
      </xdr:nvSpPr>
      <xdr:spPr>
        <a:xfrm>
          <a:off x="1809750" y="3479692"/>
          <a:ext cx="4810125" cy="151560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123825</xdr:colOff>
      <xdr:row>49</xdr:row>
      <xdr:rowOff>76200</xdr:rowOff>
    </xdr:from>
    <xdr:to>
      <xdr:col>14</xdr:col>
      <xdr:colOff>123825</xdr:colOff>
      <xdr:row>53</xdr:row>
      <xdr:rowOff>0</xdr:rowOff>
    </xdr:to>
    <xdr:sp macro="" textlink="">
      <xdr:nvSpPr>
        <xdr:cNvPr id="3" name="左中かっこ 2">
          <a:extLst>
            <a:ext uri="{FF2B5EF4-FFF2-40B4-BE49-F238E27FC236}">
              <a16:creationId xmlns="" xmlns:a16="http://schemas.microsoft.com/office/drawing/2014/main" id="{2CF8B9D7-0AE2-449F-85D8-C337C8046888}"/>
            </a:ext>
          </a:extLst>
        </xdr:cNvPr>
        <xdr:cNvSpPr/>
      </xdr:nvSpPr>
      <xdr:spPr>
        <a:xfrm>
          <a:off x="3276600" y="35975925"/>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242162</xdr:colOff>
      <xdr:row>17</xdr:row>
      <xdr:rowOff>443962</xdr:rowOff>
    </xdr:from>
    <xdr:to>
      <xdr:col>35</xdr:col>
      <xdr:colOff>488359</xdr:colOff>
      <xdr:row>19</xdr:row>
      <xdr:rowOff>51055</xdr:rowOff>
    </xdr:to>
    <xdr:sp macro="" textlink="">
      <xdr:nvSpPr>
        <xdr:cNvPr id="4" name="正方形/長方形 3">
          <a:extLst>
            <a:ext uri="{FF2B5EF4-FFF2-40B4-BE49-F238E27FC236}">
              <a16:creationId xmlns="" xmlns:a16="http://schemas.microsoft.com/office/drawing/2014/main" id="{EDB7D96F-3B81-4B76-9AEF-53CE9F398B82}"/>
            </a:ext>
          </a:extLst>
        </xdr:cNvPr>
        <xdr:cNvSpPr/>
      </xdr:nvSpPr>
      <xdr:spPr>
        <a:xfrm>
          <a:off x="7022670" y="2954365"/>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274450</xdr:colOff>
      <xdr:row>23</xdr:row>
      <xdr:rowOff>419745</xdr:rowOff>
    </xdr:from>
    <xdr:to>
      <xdr:col>35</xdr:col>
      <xdr:colOff>520647</xdr:colOff>
      <xdr:row>25</xdr:row>
      <xdr:rowOff>26838</xdr:rowOff>
    </xdr:to>
    <xdr:sp macro="" textlink="">
      <xdr:nvSpPr>
        <xdr:cNvPr id="5" name="正方形/長方形 4">
          <a:extLst>
            <a:ext uri="{FF2B5EF4-FFF2-40B4-BE49-F238E27FC236}">
              <a16:creationId xmlns="" xmlns:a16="http://schemas.microsoft.com/office/drawing/2014/main" id="{09084C37-8B61-41C7-AA46-FBB423107069}"/>
            </a:ext>
          </a:extLst>
        </xdr:cNvPr>
        <xdr:cNvSpPr/>
      </xdr:nvSpPr>
      <xdr:spPr>
        <a:xfrm>
          <a:off x="7054958" y="578764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216977</xdr:colOff>
      <xdr:row>36</xdr:row>
      <xdr:rowOff>329985</xdr:rowOff>
    </xdr:from>
    <xdr:to>
      <xdr:col>35</xdr:col>
      <xdr:colOff>463174</xdr:colOff>
      <xdr:row>37</xdr:row>
      <xdr:rowOff>413328</xdr:rowOff>
    </xdr:to>
    <xdr:sp macro="" textlink="">
      <xdr:nvSpPr>
        <xdr:cNvPr id="6" name="正方形/長方形 5">
          <a:extLst>
            <a:ext uri="{FF2B5EF4-FFF2-40B4-BE49-F238E27FC236}">
              <a16:creationId xmlns="" xmlns:a16="http://schemas.microsoft.com/office/drawing/2014/main" id="{67C9E5D2-4A7A-4D61-9D46-47D4FC51F6FC}"/>
            </a:ext>
          </a:extLst>
        </xdr:cNvPr>
        <xdr:cNvSpPr/>
      </xdr:nvSpPr>
      <xdr:spPr>
        <a:xfrm>
          <a:off x="6997485" y="10993142"/>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 xmlns:a16="http://schemas.microsoft.com/office/drawing/2014/main" id="{13322FEA-7197-4DCB-B5B8-339405EA2F3B}"/>
            </a:ext>
          </a:extLst>
        </xdr:cNvPr>
        <xdr:cNvSpPr/>
      </xdr:nvSpPr>
      <xdr:spPr>
        <a:xfrm>
          <a:off x="5162549" y="7620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333377</xdr:colOff>
      <xdr:row>18</xdr:row>
      <xdr:rowOff>57004</xdr:rowOff>
    </xdr:from>
    <xdr:to>
      <xdr:col>8</xdr:col>
      <xdr:colOff>285749</xdr:colOff>
      <xdr:row>28</xdr:row>
      <xdr:rowOff>0</xdr:rowOff>
    </xdr:to>
    <xdr:grpSp>
      <xdr:nvGrpSpPr>
        <xdr:cNvPr id="2" name="グループ化 1">
          <a:extLst>
            <a:ext uri="{FF2B5EF4-FFF2-40B4-BE49-F238E27FC236}">
              <a16:creationId xmlns="" xmlns:a16="http://schemas.microsoft.com/office/drawing/2014/main" id="{3C5826F8-755B-4B06-AA95-42B83BA544AB}"/>
            </a:ext>
          </a:extLst>
        </xdr:cNvPr>
        <xdr:cNvGrpSpPr/>
      </xdr:nvGrpSpPr>
      <xdr:grpSpPr>
        <a:xfrm>
          <a:off x="952502" y="3628879"/>
          <a:ext cx="4286247" cy="1847996"/>
          <a:chOff x="-1391478" y="328061"/>
          <a:chExt cx="12563060" cy="7063272"/>
        </a:xfrm>
      </xdr:grpSpPr>
      <xdr:pic>
        <xdr:nvPicPr>
          <xdr:cNvPr id="3" name="図 2">
            <a:extLst>
              <a:ext uri="{FF2B5EF4-FFF2-40B4-BE49-F238E27FC236}">
                <a16:creationId xmlns="" xmlns:a16="http://schemas.microsoft.com/office/drawing/2014/main" id="{EFC95B96-F927-4143-BD8B-9B950418DC01}"/>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 xmlns:a16="http://schemas.microsoft.com/office/drawing/2014/main" id="{D68918F7-835E-4C7E-9EB2-7F9A2A6C7904}"/>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 xmlns:a16="http://schemas.microsoft.com/office/drawing/2014/main" id="{4E576983-7D4F-4867-B76C-7D2712CC38F7}"/>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 xmlns:a16="http://schemas.microsoft.com/office/drawing/2014/main" id="{653DDBD1-97D7-4A1E-B2EC-0076C3E7FF4B}"/>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258537</xdr:colOff>
      <xdr:row>20</xdr:row>
      <xdr:rowOff>68036</xdr:rowOff>
    </xdr:from>
    <xdr:to>
      <xdr:col>37</xdr:col>
      <xdr:colOff>449036</xdr:colOff>
      <xdr:row>29</xdr:row>
      <xdr:rowOff>29482</xdr:rowOff>
    </xdr:to>
    <xdr:sp macro="" textlink="">
      <xdr:nvSpPr>
        <xdr:cNvPr id="7" name="正方形/長方形 6">
          <a:extLst>
            <a:ext uri="{FF2B5EF4-FFF2-40B4-BE49-F238E27FC236}">
              <a16:creationId xmlns="" xmlns:a16="http://schemas.microsoft.com/office/drawing/2014/main" id="{E29543F1-8539-45BA-BC12-DB93817D88CC}"/>
            </a:ext>
          </a:extLst>
        </xdr:cNvPr>
        <xdr:cNvSpPr/>
      </xdr:nvSpPr>
      <xdr:spPr>
        <a:xfrm>
          <a:off x="19852823" y="3810000"/>
          <a:ext cx="3252106" cy="152626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333377</xdr:colOff>
      <xdr:row>18</xdr:row>
      <xdr:rowOff>57004</xdr:rowOff>
    </xdr:from>
    <xdr:to>
      <xdr:col>8</xdr:col>
      <xdr:colOff>285749</xdr:colOff>
      <xdr:row>28</xdr:row>
      <xdr:rowOff>0</xdr:rowOff>
    </xdr:to>
    <xdr:grpSp>
      <xdr:nvGrpSpPr>
        <xdr:cNvPr id="7" name="グループ化 6">
          <a:extLst>
            <a:ext uri="{FF2B5EF4-FFF2-40B4-BE49-F238E27FC236}">
              <a16:creationId xmlns="" xmlns:a16="http://schemas.microsoft.com/office/drawing/2014/main" id="{A6F13943-D1F1-4846-ABEE-CC4CADF98E98}"/>
            </a:ext>
          </a:extLst>
        </xdr:cNvPr>
        <xdr:cNvGrpSpPr/>
      </xdr:nvGrpSpPr>
      <xdr:grpSpPr>
        <a:xfrm>
          <a:off x="936627" y="3962254"/>
          <a:ext cx="4175122" cy="2006746"/>
          <a:chOff x="-1391478" y="328061"/>
          <a:chExt cx="12563060" cy="7063272"/>
        </a:xfrm>
      </xdr:grpSpPr>
      <xdr:pic>
        <xdr:nvPicPr>
          <xdr:cNvPr id="8" name="図 7">
            <a:extLst>
              <a:ext uri="{FF2B5EF4-FFF2-40B4-BE49-F238E27FC236}">
                <a16:creationId xmlns="" xmlns:a16="http://schemas.microsoft.com/office/drawing/2014/main" id="{EA46C6FD-D413-435A-BAD4-C2140AE2CAE7}"/>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9" name="正方形/長方形 8">
            <a:extLst>
              <a:ext uri="{FF2B5EF4-FFF2-40B4-BE49-F238E27FC236}">
                <a16:creationId xmlns="" xmlns:a16="http://schemas.microsoft.com/office/drawing/2014/main" id="{7647000B-038B-47D3-B247-EC90284321BA}"/>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0" name="正方形/長方形 9">
            <a:extLst>
              <a:ext uri="{FF2B5EF4-FFF2-40B4-BE49-F238E27FC236}">
                <a16:creationId xmlns="" xmlns:a16="http://schemas.microsoft.com/office/drawing/2014/main" id="{6E36EEDF-88E2-4FE2-BB4D-92CF1F09F7CA}"/>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 name="正方形/長方形 10">
            <a:extLst>
              <a:ext uri="{FF2B5EF4-FFF2-40B4-BE49-F238E27FC236}">
                <a16:creationId xmlns="" xmlns:a16="http://schemas.microsoft.com/office/drawing/2014/main" id="{51ED94F2-12DD-43BA-B30C-E72B0F55AE4B}"/>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460375</xdr:colOff>
      <xdr:row>5</xdr:row>
      <xdr:rowOff>31750</xdr:rowOff>
    </xdr:from>
    <xdr:to>
      <xdr:col>19</xdr:col>
      <xdr:colOff>63500</xdr:colOff>
      <xdr:row>16</xdr:row>
      <xdr:rowOff>428625</xdr:rowOff>
    </xdr:to>
    <xdr:sp macro="" textlink="">
      <xdr:nvSpPr>
        <xdr:cNvPr id="2" name="正方形/長方形 1">
          <a:extLst>
            <a:ext uri="{FF2B5EF4-FFF2-40B4-BE49-F238E27FC236}">
              <a16:creationId xmlns="" xmlns:a16="http://schemas.microsoft.com/office/drawing/2014/main" id="{F455E161-7007-44E4-9099-7539C839096D}"/>
            </a:ext>
          </a:extLst>
        </xdr:cNvPr>
        <xdr:cNvSpPr/>
      </xdr:nvSpPr>
      <xdr:spPr>
        <a:xfrm>
          <a:off x="6492875" y="1047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476250</xdr:colOff>
      <xdr:row>5</xdr:row>
      <xdr:rowOff>158750</xdr:rowOff>
    </xdr:from>
    <xdr:to>
      <xdr:col>19</xdr:col>
      <xdr:colOff>79375</xdr:colOff>
      <xdr:row>16</xdr:row>
      <xdr:rowOff>635000</xdr:rowOff>
    </xdr:to>
    <xdr:sp macro="" textlink="">
      <xdr:nvSpPr>
        <xdr:cNvPr id="2" name="正方形/長方形 1">
          <a:extLst>
            <a:ext uri="{FF2B5EF4-FFF2-40B4-BE49-F238E27FC236}">
              <a16:creationId xmlns="" xmlns:a16="http://schemas.microsoft.com/office/drawing/2014/main" id="{F9B7C677-0D73-4F6A-B3B1-844539DC8358}"/>
            </a:ext>
          </a:extLst>
        </xdr:cNvPr>
        <xdr:cNvSpPr/>
      </xdr:nvSpPr>
      <xdr:spPr>
        <a:xfrm>
          <a:off x="7016750" y="1174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190500</xdr:colOff>
      <xdr:row>4</xdr:row>
      <xdr:rowOff>127000</xdr:rowOff>
    </xdr:from>
    <xdr:to>
      <xdr:col>16</xdr:col>
      <xdr:colOff>396875</xdr:colOff>
      <xdr:row>15</xdr:row>
      <xdr:rowOff>79375</xdr:rowOff>
    </xdr:to>
    <xdr:sp macro="" textlink="">
      <xdr:nvSpPr>
        <xdr:cNvPr id="3" name="正方形/長方形 2">
          <a:extLst>
            <a:ext uri="{FF2B5EF4-FFF2-40B4-BE49-F238E27FC236}">
              <a16:creationId xmlns="" xmlns:a16="http://schemas.microsoft.com/office/drawing/2014/main" id="{F53A3958-CE22-42BC-A06D-87C189F8703F}"/>
            </a:ext>
          </a:extLst>
        </xdr:cNvPr>
        <xdr:cNvSpPr/>
      </xdr:nvSpPr>
      <xdr:spPr>
        <a:xfrm>
          <a:off x="9382125" y="1127125"/>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9711;&#971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ja210-1@ja-ms.or.jp" TargetMode="External"/><Relationship Id="rId1" Type="http://schemas.openxmlformats.org/officeDocument/2006/relationships/hyperlink" Target="http://www.ja-miyagisennan.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36"/>
  <sheetViews>
    <sheetView showGridLines="0" tabSelected="1" view="pageBreakPreview" zoomScale="90" zoomScaleNormal="90" zoomScaleSheetLayoutView="90" workbookViewId="0">
      <selection activeCell="H2" sqref="H2:J2"/>
    </sheetView>
  </sheetViews>
  <sheetFormatPr defaultColWidth="9.140625" defaultRowHeight="12"/>
  <cols>
    <col min="1" max="16384" width="9.140625" style="91"/>
  </cols>
  <sheetData>
    <row r="1" spans="1:27" ht="24.75" customHeight="1">
      <c r="A1" s="176"/>
      <c r="B1" s="176"/>
      <c r="C1" s="176"/>
      <c r="D1" s="176"/>
      <c r="E1" s="176"/>
      <c r="F1" s="176"/>
      <c r="G1" s="176"/>
      <c r="H1" s="176"/>
      <c r="I1" s="176"/>
      <c r="J1" s="179" t="s">
        <v>169</v>
      </c>
      <c r="K1" s="175"/>
      <c r="L1" s="175"/>
      <c r="M1" s="175"/>
      <c r="N1" s="175"/>
      <c r="O1" s="175"/>
      <c r="P1" s="175"/>
      <c r="Q1" s="175"/>
      <c r="R1" s="175"/>
      <c r="S1" s="175"/>
      <c r="T1" s="175"/>
      <c r="U1" s="175"/>
      <c r="V1" s="175"/>
      <c r="W1" s="175"/>
      <c r="X1" s="175"/>
      <c r="Y1" s="175"/>
      <c r="Z1" s="175"/>
      <c r="AA1" s="175"/>
    </row>
    <row r="2" spans="1:27" ht="14.25">
      <c r="A2" s="180"/>
      <c r="B2" s="180"/>
      <c r="C2" s="180"/>
      <c r="D2" s="180"/>
      <c r="E2" s="180"/>
      <c r="F2" s="180"/>
      <c r="G2" s="181" t="s">
        <v>17</v>
      </c>
      <c r="H2" s="242" t="s">
        <v>508</v>
      </c>
      <c r="I2" s="242"/>
      <c r="J2" s="242"/>
      <c r="K2" s="175"/>
      <c r="L2" s="175"/>
      <c r="M2" s="175"/>
      <c r="N2" s="175"/>
      <c r="O2" s="175"/>
      <c r="P2" s="175"/>
      <c r="Q2" s="175"/>
      <c r="R2" s="175"/>
      <c r="S2" s="175"/>
      <c r="T2" s="175"/>
      <c r="U2" s="175"/>
      <c r="V2" s="175"/>
      <c r="W2" s="175"/>
      <c r="X2" s="175"/>
      <c r="Y2" s="175"/>
      <c r="Z2" s="175"/>
      <c r="AA2" s="175"/>
    </row>
    <row r="3" spans="1:27" ht="14.25">
      <c r="A3" s="180"/>
      <c r="B3" s="180"/>
      <c r="C3" s="180"/>
      <c r="D3" s="180"/>
      <c r="E3" s="180"/>
      <c r="F3" s="180"/>
      <c r="G3" s="180"/>
      <c r="H3" s="180"/>
      <c r="I3" s="180"/>
      <c r="J3" s="180"/>
      <c r="K3" s="175"/>
      <c r="L3" s="175"/>
      <c r="M3" s="175"/>
      <c r="N3" s="175"/>
      <c r="O3" s="175"/>
      <c r="P3" s="175"/>
      <c r="Q3" s="175"/>
      <c r="R3" s="175"/>
      <c r="S3" s="175"/>
      <c r="T3" s="175"/>
      <c r="U3" s="175"/>
      <c r="V3" s="175"/>
      <c r="W3" s="175"/>
      <c r="X3" s="175"/>
      <c r="Y3" s="175"/>
      <c r="Z3" s="175"/>
      <c r="AA3" s="175"/>
    </row>
    <row r="4" spans="1:27" ht="14.25">
      <c r="A4" s="180"/>
      <c r="B4" s="180"/>
      <c r="C4" s="180"/>
      <c r="D4" s="180"/>
      <c r="E4" s="180"/>
      <c r="F4" s="180"/>
      <c r="G4" s="180"/>
      <c r="H4" s="180"/>
      <c r="I4" s="180"/>
      <c r="J4" s="180"/>
      <c r="K4" s="175"/>
      <c r="L4" s="175"/>
      <c r="M4" s="175"/>
      <c r="N4" s="175"/>
      <c r="O4" s="175"/>
      <c r="P4" s="175"/>
      <c r="Q4" s="175"/>
      <c r="R4" s="175"/>
      <c r="S4" s="175"/>
      <c r="T4" s="175"/>
      <c r="U4" s="175"/>
      <c r="V4" s="175"/>
      <c r="W4" s="175"/>
      <c r="X4" s="175"/>
      <c r="Y4" s="175"/>
      <c r="Z4" s="175"/>
      <c r="AA4" s="175"/>
    </row>
    <row r="5" spans="1:27" ht="14.25">
      <c r="A5" s="180"/>
      <c r="B5" s="180" t="s">
        <v>272</v>
      </c>
      <c r="C5" s="180"/>
      <c r="D5" s="180"/>
      <c r="E5" s="180"/>
      <c r="F5" s="180"/>
      <c r="G5" s="180"/>
      <c r="H5" s="180"/>
      <c r="I5" s="180"/>
      <c r="J5" s="180"/>
      <c r="K5" s="175"/>
      <c r="L5" s="175"/>
      <c r="M5" s="175"/>
      <c r="N5" s="175"/>
      <c r="O5" s="175"/>
      <c r="P5" s="175"/>
      <c r="Q5" s="175"/>
      <c r="R5" s="175"/>
      <c r="S5" s="175"/>
      <c r="T5" s="175"/>
      <c r="U5" s="175"/>
      <c r="V5" s="175"/>
      <c r="W5" s="175"/>
      <c r="X5" s="175"/>
      <c r="Y5" s="175"/>
      <c r="Z5" s="175"/>
      <c r="AA5" s="175"/>
    </row>
    <row r="6" spans="1:27" ht="14.25">
      <c r="A6" s="180"/>
      <c r="B6" s="180"/>
      <c r="C6" s="180"/>
      <c r="D6" s="180"/>
      <c r="E6" s="180"/>
      <c r="F6" s="180"/>
      <c r="G6" s="180"/>
      <c r="H6" s="180"/>
      <c r="I6" s="180"/>
      <c r="J6" s="180"/>
      <c r="K6" s="175"/>
      <c r="L6" s="175"/>
      <c r="M6" s="175"/>
      <c r="N6" s="175"/>
      <c r="O6" s="175"/>
      <c r="P6" s="175"/>
      <c r="Q6" s="175"/>
      <c r="R6" s="175"/>
      <c r="S6" s="175"/>
      <c r="T6" s="175"/>
      <c r="U6" s="175"/>
      <c r="V6" s="175"/>
      <c r="W6" s="175"/>
      <c r="X6" s="175"/>
      <c r="Y6" s="175"/>
      <c r="Z6" s="175"/>
      <c r="AA6" s="175"/>
    </row>
    <row r="7" spans="1:27" ht="14.25">
      <c r="A7" s="180"/>
      <c r="B7" s="180"/>
      <c r="C7" s="180"/>
      <c r="D7" s="180"/>
      <c r="E7" s="180"/>
      <c r="F7" s="180"/>
      <c r="G7" s="180"/>
      <c r="H7" s="180"/>
      <c r="I7" s="180"/>
      <c r="J7" s="180"/>
      <c r="K7" s="175"/>
      <c r="L7" s="175"/>
      <c r="M7" s="175"/>
      <c r="N7" s="175"/>
      <c r="O7" s="175"/>
      <c r="P7" s="175"/>
      <c r="Q7" s="175"/>
      <c r="R7" s="175"/>
      <c r="S7" s="175"/>
      <c r="T7" s="175"/>
      <c r="U7" s="175"/>
      <c r="V7" s="175"/>
      <c r="W7" s="175"/>
      <c r="X7" s="175"/>
      <c r="Y7" s="175"/>
      <c r="Z7" s="175"/>
      <c r="AA7" s="175"/>
    </row>
    <row r="8" spans="1:27" ht="14.25">
      <c r="A8" s="180"/>
      <c r="B8" s="180"/>
      <c r="C8" s="180"/>
      <c r="D8" s="180"/>
      <c r="E8" s="180"/>
      <c r="F8" s="180"/>
      <c r="G8" s="180" t="s">
        <v>13</v>
      </c>
      <c r="H8" s="180"/>
      <c r="I8" s="180"/>
      <c r="J8" s="180"/>
      <c r="K8" s="175"/>
      <c r="L8" s="175"/>
      <c r="M8" s="175"/>
      <c r="N8" s="175"/>
      <c r="O8" s="175"/>
      <c r="P8" s="175"/>
      <c r="Q8" s="175"/>
      <c r="R8" s="175"/>
      <c r="S8" s="175"/>
      <c r="T8" s="175"/>
      <c r="U8" s="175"/>
      <c r="V8" s="175"/>
      <c r="W8" s="175"/>
      <c r="X8" s="175"/>
      <c r="Y8" s="175"/>
      <c r="Z8" s="175"/>
      <c r="AA8" s="175"/>
    </row>
    <row r="9" spans="1:27" ht="14.25">
      <c r="A9" s="180"/>
      <c r="B9" s="180"/>
      <c r="C9" s="180"/>
      <c r="D9" s="180"/>
      <c r="E9" s="180"/>
      <c r="F9" s="180"/>
      <c r="G9" s="180"/>
      <c r="H9" s="180"/>
      <c r="I9" s="180"/>
      <c r="J9" s="180"/>
      <c r="K9" s="175"/>
      <c r="L9" s="175"/>
      <c r="M9" s="175"/>
      <c r="N9" s="175"/>
      <c r="O9" s="175"/>
      <c r="P9" s="175"/>
      <c r="Q9" s="175"/>
      <c r="R9" s="175"/>
      <c r="S9" s="175"/>
      <c r="T9" s="175"/>
      <c r="U9" s="175"/>
      <c r="V9" s="175"/>
      <c r="W9" s="175"/>
      <c r="X9" s="175"/>
      <c r="Y9" s="175"/>
      <c r="Z9" s="175"/>
      <c r="AA9" s="175"/>
    </row>
    <row r="10" spans="1:27" ht="14.25">
      <c r="A10" s="180"/>
      <c r="B10" s="180"/>
      <c r="C10" s="180"/>
      <c r="D10" s="180"/>
      <c r="E10" s="180"/>
      <c r="F10" s="180"/>
      <c r="G10" s="180"/>
      <c r="H10" s="180"/>
      <c r="I10" s="180"/>
      <c r="J10" s="180"/>
      <c r="K10" s="175"/>
      <c r="L10" s="175"/>
      <c r="M10" s="175"/>
      <c r="N10" s="175"/>
      <c r="O10" s="175"/>
      <c r="P10" s="175"/>
      <c r="Q10" s="175"/>
      <c r="R10" s="175"/>
      <c r="S10" s="175"/>
      <c r="T10" s="175"/>
      <c r="U10" s="175"/>
      <c r="V10" s="175"/>
      <c r="W10" s="175"/>
      <c r="X10" s="175"/>
      <c r="Y10" s="175"/>
      <c r="Z10" s="175"/>
      <c r="AA10" s="175"/>
    </row>
    <row r="11" spans="1:27" ht="33" customHeight="1">
      <c r="A11" s="180"/>
      <c r="B11" s="180"/>
      <c r="C11" s="180"/>
      <c r="D11" s="180"/>
      <c r="E11" s="180"/>
      <c r="F11" s="180"/>
      <c r="G11" s="180" t="s">
        <v>283</v>
      </c>
      <c r="H11" s="241" t="s">
        <v>509</v>
      </c>
      <c r="I11" s="241"/>
      <c r="J11" s="182" t="s">
        <v>94</v>
      </c>
      <c r="K11" s="175"/>
      <c r="L11" s="175"/>
      <c r="M11" s="175"/>
      <c r="N11" s="175"/>
      <c r="O11" s="175"/>
      <c r="P11" s="175"/>
      <c r="Q11" s="175"/>
      <c r="R11" s="175"/>
      <c r="S11" s="175"/>
      <c r="T11" s="175"/>
      <c r="U11" s="175"/>
      <c r="V11" s="175"/>
      <c r="W11" s="175"/>
      <c r="X11" s="175"/>
      <c r="Y11" s="175"/>
      <c r="Z11" s="175"/>
      <c r="AA11" s="175"/>
    </row>
    <row r="12" spans="1:27" ht="14.25">
      <c r="A12" s="180"/>
      <c r="B12" s="180"/>
      <c r="C12" s="180"/>
      <c r="D12" s="180"/>
      <c r="E12" s="180"/>
      <c r="F12" s="180"/>
      <c r="G12" s="180"/>
      <c r="H12" s="180"/>
      <c r="I12" s="180"/>
      <c r="J12" s="180"/>
      <c r="K12" s="175"/>
      <c r="L12" s="175"/>
      <c r="M12" s="175"/>
      <c r="N12" s="175"/>
      <c r="O12" s="175"/>
      <c r="P12" s="175"/>
      <c r="Q12" s="175"/>
      <c r="R12" s="175"/>
      <c r="S12" s="175"/>
      <c r="T12" s="175"/>
      <c r="U12" s="175"/>
      <c r="V12" s="175"/>
      <c r="W12" s="175"/>
      <c r="X12" s="175"/>
      <c r="Y12" s="175"/>
      <c r="Z12" s="175"/>
      <c r="AA12" s="175"/>
    </row>
    <row r="13" spans="1:27" ht="14.25">
      <c r="A13" s="180"/>
      <c r="B13" s="180"/>
      <c r="C13" s="180"/>
      <c r="D13" s="180"/>
      <c r="E13" s="180"/>
      <c r="F13" s="180"/>
      <c r="G13" s="180"/>
      <c r="H13" s="180"/>
      <c r="I13" s="180"/>
      <c r="J13" s="180"/>
      <c r="K13" s="175"/>
      <c r="L13" s="175"/>
      <c r="M13" s="175"/>
      <c r="N13" s="175"/>
      <c r="O13" s="175"/>
      <c r="P13" s="175"/>
      <c r="Q13" s="175"/>
      <c r="R13" s="175"/>
      <c r="S13" s="175"/>
      <c r="T13" s="175"/>
      <c r="U13" s="175"/>
      <c r="V13" s="175"/>
      <c r="W13" s="175"/>
      <c r="X13" s="175"/>
      <c r="Y13" s="175"/>
      <c r="Z13" s="175"/>
      <c r="AA13" s="175"/>
    </row>
    <row r="14" spans="1:27" ht="18.75" customHeight="1">
      <c r="A14" s="180"/>
      <c r="B14" s="240" t="s">
        <v>96</v>
      </c>
      <c r="C14" s="240"/>
      <c r="D14" s="240"/>
      <c r="E14" s="240"/>
      <c r="F14" s="240"/>
      <c r="G14" s="240"/>
      <c r="H14" s="240"/>
      <c r="I14" s="240"/>
      <c r="J14" s="180"/>
      <c r="K14" s="175"/>
      <c r="L14" s="175"/>
      <c r="M14" s="175"/>
      <c r="N14" s="175"/>
      <c r="O14" s="175"/>
      <c r="P14" s="175"/>
      <c r="Q14" s="175"/>
      <c r="R14" s="175"/>
      <c r="S14" s="175"/>
      <c r="T14" s="175"/>
      <c r="U14" s="175"/>
      <c r="V14" s="175"/>
      <c r="W14" s="175"/>
      <c r="X14" s="175"/>
      <c r="Y14" s="175"/>
      <c r="Z14" s="175"/>
      <c r="AA14" s="175"/>
    </row>
    <row r="15" spans="1:27" ht="14.25">
      <c r="A15" s="180"/>
      <c r="B15" s="180"/>
      <c r="C15" s="180"/>
      <c r="D15" s="180"/>
      <c r="E15" s="180"/>
      <c r="F15" s="180"/>
      <c r="G15" s="180"/>
      <c r="H15" s="180"/>
      <c r="I15" s="180"/>
      <c r="J15" s="180"/>
      <c r="K15" s="175"/>
      <c r="L15" s="175"/>
      <c r="M15" s="175"/>
      <c r="N15" s="175"/>
      <c r="O15" s="175"/>
      <c r="P15" s="175"/>
      <c r="Q15" s="175"/>
      <c r="R15" s="175"/>
      <c r="S15" s="175"/>
      <c r="T15" s="175"/>
      <c r="U15" s="175"/>
      <c r="V15" s="175"/>
      <c r="W15" s="175"/>
      <c r="X15" s="175"/>
      <c r="Y15" s="175"/>
      <c r="Z15" s="175"/>
      <c r="AA15" s="175"/>
    </row>
    <row r="16" spans="1:27" ht="76.5" customHeight="1">
      <c r="A16" s="243" t="s">
        <v>171</v>
      </c>
      <c r="B16" s="243"/>
      <c r="C16" s="243"/>
      <c r="D16" s="243"/>
      <c r="E16" s="243"/>
      <c r="F16" s="243"/>
      <c r="G16" s="243"/>
      <c r="H16" s="243"/>
      <c r="I16" s="243"/>
      <c r="J16" s="243"/>
      <c r="K16" s="175"/>
      <c r="L16" s="175"/>
      <c r="M16" s="175"/>
      <c r="N16" s="175"/>
      <c r="O16" s="175"/>
      <c r="P16" s="175"/>
      <c r="Q16" s="175"/>
      <c r="R16" s="175"/>
      <c r="S16" s="175"/>
      <c r="T16" s="175"/>
      <c r="U16" s="175"/>
      <c r="V16" s="175"/>
      <c r="W16" s="175"/>
      <c r="X16" s="175"/>
      <c r="Y16" s="175"/>
      <c r="Z16" s="175"/>
      <c r="AA16" s="175"/>
    </row>
    <row r="17" spans="1:27" ht="14.25">
      <c r="A17" s="240" t="s">
        <v>14</v>
      </c>
      <c r="B17" s="240"/>
      <c r="C17" s="240"/>
      <c r="D17" s="240"/>
      <c r="E17" s="240"/>
      <c r="F17" s="240"/>
      <c r="G17" s="240"/>
      <c r="H17" s="240"/>
      <c r="I17" s="240"/>
      <c r="J17" s="240"/>
      <c r="K17" s="176"/>
      <c r="L17" s="176"/>
      <c r="M17" s="176"/>
      <c r="N17" s="176"/>
      <c r="O17" s="176"/>
      <c r="P17" s="176"/>
      <c r="Q17" s="176"/>
      <c r="R17" s="176"/>
      <c r="S17" s="176"/>
      <c r="T17" s="176"/>
      <c r="U17" s="176"/>
      <c r="V17" s="176"/>
      <c r="W17" s="176"/>
      <c r="X17" s="176"/>
      <c r="Y17" s="176"/>
      <c r="Z17" s="176"/>
      <c r="AA17" s="176"/>
    </row>
    <row r="18" spans="1:27" ht="14.25">
      <c r="A18" s="180"/>
      <c r="B18" s="180"/>
      <c r="C18" s="180"/>
      <c r="D18" s="180"/>
      <c r="E18" s="180"/>
      <c r="F18" s="180"/>
      <c r="G18" s="180"/>
      <c r="H18" s="180"/>
      <c r="I18" s="180"/>
      <c r="J18" s="180"/>
      <c r="K18" s="176"/>
      <c r="L18" s="176"/>
      <c r="M18" s="176"/>
      <c r="N18" s="176"/>
      <c r="O18" s="176"/>
      <c r="P18" s="176"/>
      <c r="Q18" s="176"/>
      <c r="R18" s="176"/>
      <c r="S18" s="176"/>
      <c r="T18" s="176"/>
      <c r="U18" s="176"/>
      <c r="V18" s="176"/>
      <c r="W18" s="176"/>
      <c r="X18" s="176"/>
      <c r="Y18" s="176"/>
      <c r="Z18" s="176"/>
      <c r="AA18" s="176"/>
    </row>
    <row r="19" spans="1:27" ht="24.75" customHeight="1">
      <c r="A19" s="180"/>
      <c r="B19" s="177" t="s">
        <v>199</v>
      </c>
      <c r="C19" s="180"/>
      <c r="D19" s="180"/>
      <c r="E19" s="180"/>
      <c r="F19" s="180"/>
      <c r="G19" s="180"/>
      <c r="H19" s="180"/>
      <c r="I19" s="180"/>
      <c r="J19" s="180"/>
      <c r="K19" s="176"/>
      <c r="L19" s="176"/>
      <c r="M19" s="176"/>
      <c r="N19" s="176"/>
      <c r="O19" s="176"/>
      <c r="P19" s="176"/>
      <c r="Q19" s="176"/>
      <c r="R19" s="176"/>
      <c r="S19" s="176"/>
      <c r="T19" s="176"/>
      <c r="U19" s="176"/>
      <c r="V19" s="176"/>
      <c r="W19" s="176"/>
      <c r="X19" s="176"/>
      <c r="Y19" s="176"/>
      <c r="Z19" s="176"/>
      <c r="AA19" s="176"/>
    </row>
    <row r="20" spans="1:27" ht="24.75" customHeight="1">
      <c r="A20" s="180"/>
      <c r="B20" s="177" t="s">
        <v>158</v>
      </c>
      <c r="C20" s="180"/>
      <c r="D20" s="180"/>
      <c r="E20" s="180"/>
      <c r="F20" s="180"/>
      <c r="G20" s="180"/>
      <c r="H20" s="180"/>
      <c r="I20" s="180"/>
      <c r="J20" s="180"/>
      <c r="K20" s="176"/>
      <c r="L20" s="176"/>
      <c r="M20" s="176"/>
      <c r="N20" s="176"/>
      <c r="O20" s="176"/>
      <c r="P20" s="176"/>
      <c r="Q20" s="176"/>
      <c r="R20" s="176"/>
      <c r="S20" s="176"/>
      <c r="T20" s="176"/>
      <c r="U20" s="176"/>
      <c r="V20" s="176"/>
      <c r="W20" s="176"/>
      <c r="X20" s="176"/>
      <c r="Y20" s="176"/>
      <c r="Z20" s="176"/>
      <c r="AA20" s="176"/>
    </row>
    <row r="21" spans="1:27" ht="24.75" customHeight="1">
      <c r="A21" s="180"/>
      <c r="B21" s="180" t="s">
        <v>200</v>
      </c>
      <c r="C21" s="180"/>
      <c r="D21" s="180"/>
      <c r="E21" s="180"/>
      <c r="F21" s="180"/>
      <c r="G21" s="180"/>
      <c r="H21" s="180"/>
      <c r="I21" s="180"/>
      <c r="J21" s="180"/>
      <c r="K21" s="176"/>
      <c r="L21" s="176"/>
      <c r="M21" s="176"/>
      <c r="N21" s="176"/>
      <c r="O21" s="176"/>
      <c r="P21" s="176"/>
      <c r="Q21" s="176"/>
      <c r="R21" s="176"/>
      <c r="S21" s="176"/>
      <c r="T21" s="176"/>
      <c r="U21" s="176"/>
      <c r="V21" s="176"/>
      <c r="W21" s="176"/>
      <c r="X21" s="176"/>
      <c r="Y21" s="176"/>
      <c r="Z21" s="176"/>
      <c r="AA21" s="176"/>
    </row>
    <row r="22" spans="1:27" ht="27" customHeight="1">
      <c r="A22" s="180"/>
      <c r="B22" s="239" t="s">
        <v>201</v>
      </c>
      <c r="C22" s="239"/>
      <c r="D22" s="239"/>
      <c r="E22" s="239"/>
      <c r="F22" s="239"/>
      <c r="G22" s="239"/>
      <c r="H22" s="239"/>
      <c r="I22" s="239"/>
      <c r="J22" s="239"/>
      <c r="K22" s="176"/>
      <c r="L22" s="176"/>
      <c r="M22" s="176"/>
      <c r="N22" s="176"/>
      <c r="O22" s="176"/>
      <c r="P22" s="176"/>
      <c r="Q22" s="176"/>
      <c r="R22" s="176"/>
      <c r="S22" s="176"/>
      <c r="T22" s="176"/>
      <c r="U22" s="176"/>
      <c r="V22" s="176"/>
      <c r="W22" s="176"/>
      <c r="X22" s="176"/>
      <c r="Y22" s="176"/>
      <c r="Z22" s="176"/>
      <c r="AA22" s="176"/>
    </row>
    <row r="23" spans="1:27" ht="14.25">
      <c r="A23" s="180"/>
      <c r="B23" s="180"/>
      <c r="C23" s="180"/>
      <c r="D23" s="180"/>
      <c r="E23" s="180"/>
      <c r="F23" s="180"/>
      <c r="G23" s="180"/>
      <c r="H23" s="180"/>
      <c r="I23" s="180"/>
      <c r="J23" s="180"/>
      <c r="K23" s="176"/>
      <c r="L23" s="176"/>
      <c r="M23" s="176"/>
      <c r="N23" s="176"/>
      <c r="O23" s="176"/>
      <c r="P23" s="176"/>
      <c r="Q23" s="176"/>
      <c r="R23" s="176"/>
      <c r="S23" s="176"/>
      <c r="T23" s="176"/>
      <c r="U23" s="176"/>
      <c r="V23" s="176"/>
      <c r="W23" s="176"/>
      <c r="X23" s="176"/>
      <c r="Y23" s="176"/>
      <c r="Z23" s="176"/>
      <c r="AA23" s="176"/>
    </row>
    <row r="24" spans="1:27" ht="15" customHeight="1">
      <c r="A24" s="180"/>
      <c r="B24" s="180" t="s">
        <v>15</v>
      </c>
      <c r="C24" s="180"/>
      <c r="D24" s="180"/>
      <c r="E24" s="180"/>
      <c r="F24" s="180"/>
      <c r="G24" s="180"/>
      <c r="H24" s="180"/>
      <c r="I24" s="180"/>
      <c r="J24" s="180"/>
      <c r="K24" s="176"/>
      <c r="L24" s="176"/>
      <c r="M24" s="176"/>
      <c r="N24" s="176"/>
      <c r="O24" s="176"/>
      <c r="P24" s="176"/>
      <c r="Q24" s="176"/>
      <c r="R24" s="176"/>
      <c r="S24" s="176"/>
      <c r="T24" s="176"/>
      <c r="U24" s="176"/>
      <c r="V24" s="176"/>
      <c r="W24" s="176"/>
      <c r="X24" s="176"/>
      <c r="Y24" s="176"/>
      <c r="Z24" s="176"/>
      <c r="AA24" s="176"/>
    </row>
    <row r="25" spans="1:27" ht="180" customHeight="1">
      <c r="A25" s="180"/>
      <c r="B25" s="239" t="s">
        <v>471</v>
      </c>
      <c r="C25" s="239"/>
      <c r="D25" s="239"/>
      <c r="E25" s="239"/>
      <c r="F25" s="239"/>
      <c r="G25" s="239"/>
      <c r="H25" s="239"/>
      <c r="I25" s="239"/>
      <c r="J25" s="239"/>
      <c r="K25" s="183"/>
      <c r="L25" s="183"/>
      <c r="M25" s="183"/>
      <c r="N25" s="183"/>
      <c r="O25" s="183"/>
      <c r="P25" s="183"/>
      <c r="Q25" s="183"/>
      <c r="R25" s="183"/>
      <c r="S25" s="183"/>
      <c r="T25" s="183"/>
      <c r="U25" s="183"/>
      <c r="V25" s="183"/>
      <c r="W25" s="183"/>
      <c r="X25" s="183"/>
      <c r="Y25" s="183"/>
      <c r="Z25" s="183"/>
      <c r="AA25" s="183"/>
    </row>
    <row r="26" spans="1:27">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row>
    <row r="27" spans="1:27">
      <c r="A27" s="178"/>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7">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row>
    <row r="29" spans="1:27">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row>
    <row r="30" spans="1:27">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row>
    <row r="31" spans="1:27">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row>
    <row r="32" spans="1:27">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row>
    <row r="33" spans="1:27">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row>
    <row r="34" spans="1:27">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row>
    <row r="35" spans="1:27">
      <c r="A35" s="175"/>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row>
    <row r="36" spans="1:27">
      <c r="A36" s="178"/>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row>
  </sheetData>
  <mergeCells count="7">
    <mergeCell ref="B25:J25"/>
    <mergeCell ref="B14:I14"/>
    <mergeCell ref="H11:I11"/>
    <mergeCell ref="H2:J2"/>
    <mergeCell ref="A16:J16"/>
    <mergeCell ref="A17:J17"/>
    <mergeCell ref="B22:J22"/>
  </mergeCells>
  <phoneticPr fontId="4"/>
  <pageMargins left="0.70866141732283472" right="0.70866141732283472" top="0.74803149606299213" bottom="0.74803149606299213" header="0.31496062992125984" footer="0.31496062992125984"/>
  <pageSetup paperSize="9" orientation="portrait" r:id="rId1"/>
  <headerFooter>
    <oddHeader>&amp;R系統様式単_04_04009_　　　　　_令和2年度経営継続補助金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showGridLines="0" view="pageBreakPreview" zoomScale="40" zoomScaleNormal="30" zoomScaleSheetLayoutView="40" workbookViewId="0">
      <selection activeCell="B32" sqref="B32:C32"/>
    </sheetView>
  </sheetViews>
  <sheetFormatPr defaultColWidth="9.140625" defaultRowHeight="12"/>
  <cols>
    <col min="1" max="16384" width="9.140625" style="91"/>
  </cols>
  <sheetData>
    <row r="1" spans="1:40" ht="24.75" customHeight="1">
      <c r="A1" s="91" t="s">
        <v>460</v>
      </c>
      <c r="J1" s="108" t="s">
        <v>169</v>
      </c>
      <c r="K1" s="91" t="s">
        <v>461</v>
      </c>
      <c r="T1" s="108" t="s">
        <v>443</v>
      </c>
      <c r="U1" s="91" t="s">
        <v>462</v>
      </c>
      <c r="AD1" s="108" t="s">
        <v>157</v>
      </c>
      <c r="AE1" s="91" t="s">
        <v>464</v>
      </c>
      <c r="AN1" s="108" t="s">
        <v>441</v>
      </c>
    </row>
    <row r="2" spans="1:40" ht="16.5" customHeight="1" thickBot="1">
      <c r="A2" s="109"/>
      <c r="B2" s="109"/>
      <c r="C2" s="109"/>
      <c r="D2" s="109"/>
      <c r="E2" s="109"/>
      <c r="F2" s="109"/>
      <c r="G2" s="110"/>
      <c r="H2" s="242"/>
      <c r="I2" s="242"/>
      <c r="J2" s="242"/>
    </row>
    <row r="3" spans="1:40" ht="16.5" customHeight="1">
      <c r="A3" s="140"/>
      <c r="B3" s="141"/>
      <c r="C3" s="141"/>
      <c r="D3" s="141"/>
      <c r="E3" s="141"/>
      <c r="F3" s="141"/>
      <c r="G3" s="141"/>
      <c r="H3" s="141"/>
      <c r="I3" s="141"/>
      <c r="J3" s="143"/>
      <c r="K3" s="140"/>
      <c r="L3" s="141"/>
      <c r="M3" s="141"/>
      <c r="N3" s="141"/>
      <c r="O3" s="141"/>
      <c r="P3" s="141"/>
      <c r="Q3" s="141"/>
      <c r="R3" s="141"/>
      <c r="S3" s="141"/>
      <c r="T3" s="143"/>
      <c r="U3" s="140"/>
      <c r="V3" s="141"/>
      <c r="W3" s="141"/>
      <c r="X3" s="141"/>
      <c r="Y3" s="141"/>
      <c r="Z3" s="141"/>
      <c r="AA3" s="141"/>
      <c r="AB3" s="141"/>
      <c r="AC3" s="141"/>
      <c r="AD3" s="143"/>
      <c r="AE3" s="140"/>
      <c r="AF3" s="141"/>
      <c r="AG3" s="141"/>
      <c r="AH3" s="141"/>
      <c r="AI3" s="141"/>
      <c r="AJ3" s="141"/>
      <c r="AK3" s="141"/>
      <c r="AL3" s="141"/>
      <c r="AM3" s="141"/>
      <c r="AN3" s="143"/>
    </row>
    <row r="4" spans="1:40" ht="16.5" customHeight="1">
      <c r="A4" s="125"/>
      <c r="B4" s="124"/>
      <c r="C4" s="124"/>
      <c r="D4" s="124"/>
      <c r="E4" s="124"/>
      <c r="F4" s="124"/>
      <c r="G4" s="124"/>
      <c r="H4" s="124"/>
      <c r="I4" s="124"/>
      <c r="J4" s="126"/>
      <c r="K4" s="125"/>
      <c r="L4" s="124"/>
      <c r="M4" s="124"/>
      <c r="N4" s="124"/>
      <c r="O4" s="124"/>
      <c r="P4" s="124"/>
      <c r="Q4" s="124"/>
      <c r="R4" s="124"/>
      <c r="S4" s="124"/>
      <c r="T4" s="126"/>
      <c r="U4" s="125"/>
      <c r="V4" s="124"/>
      <c r="W4" s="124"/>
      <c r="X4" s="124"/>
      <c r="Y4" s="124"/>
      <c r="Z4" s="124"/>
      <c r="AA4" s="124"/>
      <c r="AB4" s="124"/>
      <c r="AC4" s="124"/>
      <c r="AD4" s="126"/>
      <c r="AE4" s="125"/>
      <c r="AF4" s="124"/>
      <c r="AG4" s="124"/>
      <c r="AH4" s="124"/>
      <c r="AI4" s="124"/>
      <c r="AJ4" s="124"/>
      <c r="AK4" s="124"/>
      <c r="AL4" s="124"/>
      <c r="AM4" s="124"/>
      <c r="AN4" s="126"/>
    </row>
    <row r="5" spans="1:40" s="124" customFormat="1">
      <c r="A5" s="125"/>
      <c r="J5" s="126"/>
      <c r="K5" s="125"/>
      <c r="T5" s="126"/>
      <c r="U5" s="125"/>
      <c r="AD5" s="126"/>
      <c r="AE5" s="125"/>
      <c r="AN5" s="126"/>
    </row>
    <row r="6" spans="1:40" s="124" customFormat="1" ht="14.25">
      <c r="A6" s="125"/>
      <c r="B6" s="116"/>
      <c r="C6" s="116"/>
      <c r="D6" s="116"/>
      <c r="E6" s="116"/>
      <c r="F6" s="116"/>
      <c r="G6" s="116"/>
      <c r="H6" s="116"/>
      <c r="I6" s="116"/>
      <c r="J6" s="126"/>
      <c r="K6" s="125"/>
      <c r="L6" s="116"/>
      <c r="M6" s="116"/>
      <c r="N6" s="116"/>
      <c r="O6" s="116"/>
      <c r="P6" s="116"/>
      <c r="Q6" s="116"/>
      <c r="R6" s="116"/>
      <c r="S6" s="116"/>
      <c r="T6" s="126"/>
      <c r="U6" s="125"/>
      <c r="V6" s="116"/>
      <c r="W6" s="116"/>
      <c r="X6" s="116"/>
      <c r="Y6" s="116"/>
      <c r="Z6" s="116"/>
      <c r="AA6" s="116"/>
      <c r="AB6" s="116"/>
      <c r="AC6" s="116"/>
      <c r="AD6" s="126"/>
      <c r="AE6" s="125"/>
      <c r="AF6" s="116"/>
      <c r="AG6" s="116"/>
      <c r="AH6" s="116"/>
      <c r="AI6" s="116"/>
      <c r="AJ6" s="116"/>
      <c r="AK6" s="116"/>
      <c r="AL6" s="116"/>
      <c r="AM6" s="116"/>
      <c r="AN6" s="126"/>
    </row>
    <row r="7" spans="1:40" s="124" customFormat="1" ht="14.25">
      <c r="A7" s="125"/>
      <c r="B7" s="116"/>
      <c r="C7" s="116"/>
      <c r="D7" s="116"/>
      <c r="E7" s="116"/>
      <c r="F7" s="116"/>
      <c r="G7" s="116"/>
      <c r="H7" s="116"/>
      <c r="I7" s="116"/>
      <c r="J7" s="126"/>
      <c r="K7" s="125"/>
      <c r="L7" s="116"/>
      <c r="M7" s="116"/>
      <c r="N7" s="116"/>
      <c r="O7" s="116"/>
      <c r="P7" s="116"/>
      <c r="Q7" s="116"/>
      <c r="R7" s="116"/>
      <c r="S7" s="116"/>
      <c r="T7" s="126"/>
      <c r="U7" s="125"/>
      <c r="V7" s="116"/>
      <c r="W7" s="116"/>
      <c r="X7" s="116"/>
      <c r="Y7" s="116"/>
      <c r="Z7" s="116"/>
      <c r="AA7" s="116"/>
      <c r="AB7" s="116"/>
      <c r="AC7" s="116"/>
      <c r="AD7" s="126"/>
      <c r="AE7" s="125"/>
      <c r="AF7" s="116"/>
      <c r="AG7" s="116"/>
      <c r="AH7" s="116"/>
      <c r="AI7" s="116"/>
      <c r="AJ7" s="116"/>
      <c r="AK7" s="116"/>
      <c r="AL7" s="116"/>
      <c r="AM7" s="116"/>
      <c r="AN7" s="126"/>
    </row>
    <row r="8" spans="1:40" s="124" customFormat="1" ht="14.25" customHeight="1">
      <c r="A8" s="125"/>
      <c r="B8" s="116"/>
      <c r="C8" s="579" t="s">
        <v>440</v>
      </c>
      <c r="D8" s="580"/>
      <c r="E8" s="580"/>
      <c r="F8" s="580"/>
      <c r="G8" s="580"/>
      <c r="H8" s="580"/>
      <c r="I8" s="116"/>
      <c r="J8" s="126"/>
      <c r="K8" s="125"/>
      <c r="L8" s="116"/>
      <c r="M8" s="579" t="s">
        <v>440</v>
      </c>
      <c r="N8" s="580"/>
      <c r="O8" s="580"/>
      <c r="P8" s="580"/>
      <c r="Q8" s="580"/>
      <c r="R8" s="580"/>
      <c r="S8" s="116"/>
      <c r="T8" s="126"/>
      <c r="U8" s="125"/>
      <c r="V8" s="116"/>
      <c r="W8" s="579" t="s">
        <v>440</v>
      </c>
      <c r="X8" s="580"/>
      <c r="Y8" s="580"/>
      <c r="Z8" s="580"/>
      <c r="AA8" s="580"/>
      <c r="AB8" s="580"/>
      <c r="AC8" s="116"/>
      <c r="AD8" s="126"/>
      <c r="AE8" s="125"/>
      <c r="AF8" s="116"/>
      <c r="AG8" s="579" t="s">
        <v>440</v>
      </c>
      <c r="AH8" s="580"/>
      <c r="AI8" s="580"/>
      <c r="AJ8" s="580"/>
      <c r="AK8" s="580"/>
      <c r="AL8" s="580"/>
      <c r="AM8" s="116"/>
      <c r="AN8" s="126"/>
    </row>
    <row r="9" spans="1:40" s="124" customFormat="1" ht="14.25" customHeight="1">
      <c r="A9" s="125"/>
      <c r="B9" s="116"/>
      <c r="C9" s="580"/>
      <c r="D9" s="580"/>
      <c r="E9" s="580"/>
      <c r="F9" s="580"/>
      <c r="G9" s="580"/>
      <c r="H9" s="580"/>
      <c r="I9" s="116"/>
      <c r="J9" s="126"/>
      <c r="K9" s="125"/>
      <c r="L9" s="116"/>
      <c r="M9" s="580"/>
      <c r="N9" s="580"/>
      <c r="O9" s="580"/>
      <c r="P9" s="580"/>
      <c r="Q9" s="580"/>
      <c r="R9" s="580"/>
      <c r="S9" s="116"/>
      <c r="T9" s="126"/>
      <c r="U9" s="125"/>
      <c r="V9" s="116"/>
      <c r="W9" s="580"/>
      <c r="X9" s="580"/>
      <c r="Y9" s="580"/>
      <c r="Z9" s="580"/>
      <c r="AA9" s="580"/>
      <c r="AB9" s="580"/>
      <c r="AC9" s="116"/>
      <c r="AD9" s="126"/>
      <c r="AE9" s="125"/>
      <c r="AF9" s="116"/>
      <c r="AG9" s="580"/>
      <c r="AH9" s="580"/>
      <c r="AI9" s="580"/>
      <c r="AJ9" s="580"/>
      <c r="AK9" s="580"/>
      <c r="AL9" s="580"/>
      <c r="AM9" s="116"/>
      <c r="AN9" s="126"/>
    </row>
    <row r="10" spans="1:40" s="124" customFormat="1" ht="14.25" customHeight="1">
      <c r="A10" s="125"/>
      <c r="B10" s="116"/>
      <c r="C10" s="580"/>
      <c r="D10" s="580"/>
      <c r="E10" s="580"/>
      <c r="F10" s="580"/>
      <c r="G10" s="580"/>
      <c r="H10" s="580"/>
      <c r="I10" s="116"/>
      <c r="J10" s="126"/>
      <c r="K10" s="125"/>
      <c r="L10" s="116"/>
      <c r="M10" s="580"/>
      <c r="N10" s="580"/>
      <c r="O10" s="580"/>
      <c r="P10" s="580"/>
      <c r="Q10" s="580"/>
      <c r="R10" s="580"/>
      <c r="S10" s="116"/>
      <c r="T10" s="126"/>
      <c r="U10" s="125"/>
      <c r="V10" s="116"/>
      <c r="W10" s="580"/>
      <c r="X10" s="580"/>
      <c r="Y10" s="580"/>
      <c r="Z10" s="580"/>
      <c r="AA10" s="580"/>
      <c r="AB10" s="580"/>
      <c r="AC10" s="116"/>
      <c r="AD10" s="126"/>
      <c r="AE10" s="125"/>
      <c r="AF10" s="116"/>
      <c r="AG10" s="580"/>
      <c r="AH10" s="580"/>
      <c r="AI10" s="580"/>
      <c r="AJ10" s="580"/>
      <c r="AK10" s="580"/>
      <c r="AL10" s="580"/>
      <c r="AM10" s="116"/>
      <c r="AN10" s="126"/>
    </row>
    <row r="11" spans="1:40" s="124" customFormat="1" ht="14.25" customHeight="1">
      <c r="A11" s="125"/>
      <c r="B11" s="116"/>
      <c r="C11" s="580"/>
      <c r="D11" s="580"/>
      <c r="E11" s="580"/>
      <c r="F11" s="580"/>
      <c r="G11" s="580"/>
      <c r="H11" s="580"/>
      <c r="I11" s="116"/>
      <c r="J11" s="126"/>
      <c r="K11" s="125"/>
      <c r="L11" s="116"/>
      <c r="M11" s="580"/>
      <c r="N11" s="580"/>
      <c r="O11" s="580"/>
      <c r="P11" s="580"/>
      <c r="Q11" s="580"/>
      <c r="R11" s="580"/>
      <c r="S11" s="116"/>
      <c r="T11" s="126"/>
      <c r="U11" s="125"/>
      <c r="V11" s="116"/>
      <c r="W11" s="580"/>
      <c r="X11" s="580"/>
      <c r="Y11" s="580"/>
      <c r="Z11" s="580"/>
      <c r="AA11" s="580"/>
      <c r="AB11" s="580"/>
      <c r="AC11" s="116"/>
      <c r="AD11" s="126"/>
      <c r="AE11" s="125"/>
      <c r="AF11" s="116"/>
      <c r="AG11" s="580"/>
      <c r="AH11" s="580"/>
      <c r="AI11" s="580"/>
      <c r="AJ11" s="580"/>
      <c r="AK11" s="580"/>
      <c r="AL11" s="580"/>
      <c r="AM11" s="116"/>
      <c r="AN11" s="126"/>
    </row>
    <row r="12" spans="1:40" s="124" customFormat="1" ht="14.25" customHeight="1">
      <c r="A12" s="125"/>
      <c r="B12" s="116"/>
      <c r="C12" s="580"/>
      <c r="D12" s="580"/>
      <c r="E12" s="580"/>
      <c r="F12" s="580"/>
      <c r="G12" s="580"/>
      <c r="H12" s="580"/>
      <c r="I12" s="116"/>
      <c r="J12" s="126"/>
      <c r="K12" s="125"/>
      <c r="L12" s="116"/>
      <c r="M12" s="580"/>
      <c r="N12" s="580"/>
      <c r="O12" s="580"/>
      <c r="P12" s="580"/>
      <c r="Q12" s="580"/>
      <c r="R12" s="580"/>
      <c r="S12" s="116"/>
      <c r="T12" s="126"/>
      <c r="U12" s="125"/>
      <c r="V12" s="116"/>
      <c r="W12" s="580"/>
      <c r="X12" s="580"/>
      <c r="Y12" s="580"/>
      <c r="Z12" s="580"/>
      <c r="AA12" s="580"/>
      <c r="AB12" s="580"/>
      <c r="AC12" s="116"/>
      <c r="AD12" s="126"/>
      <c r="AE12" s="125"/>
      <c r="AF12" s="116"/>
      <c r="AG12" s="580"/>
      <c r="AH12" s="580"/>
      <c r="AI12" s="580"/>
      <c r="AJ12" s="580"/>
      <c r="AK12" s="580"/>
      <c r="AL12" s="580"/>
      <c r="AM12" s="116"/>
      <c r="AN12" s="126"/>
    </row>
    <row r="13" spans="1:40" s="124" customFormat="1" ht="14.25" customHeight="1">
      <c r="A13" s="125"/>
      <c r="B13" s="116"/>
      <c r="C13" s="580"/>
      <c r="D13" s="580"/>
      <c r="E13" s="580"/>
      <c r="F13" s="580"/>
      <c r="G13" s="580"/>
      <c r="H13" s="580"/>
      <c r="I13" s="116"/>
      <c r="J13" s="126"/>
      <c r="K13" s="125"/>
      <c r="L13" s="116"/>
      <c r="M13" s="580"/>
      <c r="N13" s="580"/>
      <c r="O13" s="580"/>
      <c r="P13" s="580"/>
      <c r="Q13" s="580"/>
      <c r="R13" s="580"/>
      <c r="S13" s="116"/>
      <c r="T13" s="126"/>
      <c r="U13" s="125"/>
      <c r="V13" s="116"/>
      <c r="W13" s="580"/>
      <c r="X13" s="580"/>
      <c r="Y13" s="580"/>
      <c r="Z13" s="580"/>
      <c r="AA13" s="580"/>
      <c r="AB13" s="580"/>
      <c r="AC13" s="116"/>
      <c r="AD13" s="126"/>
      <c r="AE13" s="125"/>
      <c r="AF13" s="116"/>
      <c r="AG13" s="580"/>
      <c r="AH13" s="580"/>
      <c r="AI13" s="580"/>
      <c r="AJ13" s="580"/>
      <c r="AK13" s="580"/>
      <c r="AL13" s="580"/>
      <c r="AM13" s="116"/>
      <c r="AN13" s="126"/>
    </row>
    <row r="14" spans="1:40" s="124" customFormat="1" ht="14.25">
      <c r="A14" s="125"/>
      <c r="B14" s="116"/>
      <c r="D14" s="116"/>
      <c r="E14" s="116"/>
      <c r="F14" s="116"/>
      <c r="G14" s="116"/>
      <c r="H14" s="581"/>
      <c r="I14" s="581"/>
      <c r="J14" s="126"/>
      <c r="K14" s="125"/>
      <c r="L14" s="116"/>
      <c r="N14" s="116"/>
      <c r="O14" s="116"/>
      <c r="P14" s="116"/>
      <c r="Q14" s="116"/>
      <c r="R14" s="581"/>
      <c r="S14" s="581"/>
      <c r="T14" s="126"/>
      <c r="U14" s="125"/>
      <c r="V14" s="116"/>
      <c r="X14" s="116"/>
      <c r="Y14" s="116"/>
      <c r="Z14" s="116"/>
      <c r="AA14" s="116"/>
      <c r="AB14" s="581"/>
      <c r="AC14" s="581"/>
      <c r="AD14" s="126"/>
      <c r="AE14" s="125"/>
      <c r="AF14" s="116"/>
      <c r="AH14" s="116"/>
      <c r="AI14" s="116"/>
      <c r="AJ14" s="116"/>
      <c r="AK14" s="116"/>
      <c r="AL14" s="581"/>
      <c r="AM14" s="581"/>
      <c r="AN14" s="126"/>
    </row>
    <row r="15" spans="1:40" s="124" customFormat="1" ht="14.25">
      <c r="A15" s="125"/>
      <c r="B15" s="116"/>
      <c r="C15" s="582" t="s">
        <v>438</v>
      </c>
      <c r="D15" s="582"/>
      <c r="E15" s="582"/>
      <c r="F15" s="582"/>
      <c r="G15" s="582"/>
      <c r="H15" s="582"/>
      <c r="I15" s="116"/>
      <c r="J15" s="126"/>
      <c r="K15" s="125"/>
      <c r="L15" s="116"/>
      <c r="M15" s="582"/>
      <c r="N15" s="582"/>
      <c r="O15" s="582"/>
      <c r="P15" s="582"/>
      <c r="Q15" s="582"/>
      <c r="R15" s="582"/>
      <c r="S15" s="116"/>
      <c r="T15" s="126"/>
      <c r="U15" s="125"/>
      <c r="V15" s="116"/>
      <c r="W15" s="582"/>
      <c r="X15" s="582"/>
      <c r="Y15" s="582"/>
      <c r="Z15" s="582"/>
      <c r="AA15" s="582"/>
      <c r="AB15" s="582"/>
      <c r="AC15" s="116"/>
      <c r="AD15" s="126"/>
      <c r="AE15" s="125"/>
      <c r="AF15" s="116"/>
      <c r="AG15" s="582"/>
      <c r="AH15" s="582"/>
      <c r="AI15" s="582"/>
      <c r="AJ15" s="582"/>
      <c r="AK15" s="582"/>
      <c r="AL15" s="582"/>
      <c r="AM15" s="116"/>
      <c r="AN15" s="126"/>
    </row>
    <row r="16" spans="1:40" s="124" customFormat="1" ht="15">
      <c r="A16" s="125"/>
      <c r="B16" s="116"/>
      <c r="C16" s="138" t="s">
        <v>437</v>
      </c>
      <c r="D16" s="138"/>
      <c r="E16" s="138"/>
      <c r="F16" s="138"/>
      <c r="G16" s="138"/>
      <c r="H16" s="138"/>
      <c r="I16" s="116"/>
      <c r="J16" s="126"/>
      <c r="K16" s="125"/>
      <c r="L16" s="116"/>
      <c r="M16" s="138"/>
      <c r="N16" s="138"/>
      <c r="O16" s="138"/>
      <c r="P16" s="138"/>
      <c r="Q16" s="138"/>
      <c r="R16" s="138"/>
      <c r="S16" s="116"/>
      <c r="T16" s="126"/>
      <c r="U16" s="125"/>
      <c r="V16" s="116"/>
      <c r="W16" s="138"/>
      <c r="X16" s="138"/>
      <c r="Y16" s="138"/>
      <c r="Z16" s="138"/>
      <c r="AA16" s="138"/>
      <c r="AB16" s="138"/>
      <c r="AC16" s="116"/>
      <c r="AD16" s="126"/>
      <c r="AE16" s="125"/>
      <c r="AF16" s="116"/>
      <c r="AG16" s="138"/>
      <c r="AH16" s="138"/>
      <c r="AI16" s="138"/>
      <c r="AJ16" s="138"/>
      <c r="AK16" s="138"/>
      <c r="AL16" s="138"/>
      <c r="AM16" s="116"/>
      <c r="AN16" s="126"/>
    </row>
    <row r="17" spans="1:40" s="124" customFormat="1" ht="14.25" customHeight="1">
      <c r="A17" s="125"/>
      <c r="B17" s="81"/>
      <c r="C17" s="583" t="s">
        <v>439</v>
      </c>
      <c r="D17" s="583"/>
      <c r="E17" s="583"/>
      <c r="F17" s="583"/>
      <c r="G17" s="583"/>
      <c r="H17" s="583"/>
      <c r="I17" s="81"/>
      <c r="J17" s="126"/>
      <c r="K17" s="125"/>
      <c r="L17" s="81"/>
      <c r="M17" s="583"/>
      <c r="N17" s="583"/>
      <c r="O17" s="583"/>
      <c r="P17" s="583"/>
      <c r="Q17" s="583"/>
      <c r="R17" s="583"/>
      <c r="S17" s="81"/>
      <c r="T17" s="126"/>
      <c r="U17" s="125"/>
      <c r="V17" s="81"/>
      <c r="W17" s="583"/>
      <c r="X17" s="583"/>
      <c r="Y17" s="583"/>
      <c r="Z17" s="583"/>
      <c r="AA17" s="583"/>
      <c r="AB17" s="583"/>
      <c r="AC17" s="81"/>
      <c r="AD17" s="126"/>
      <c r="AE17" s="125"/>
      <c r="AF17" s="81"/>
      <c r="AG17" s="584"/>
      <c r="AH17" s="584"/>
      <c r="AI17" s="584"/>
      <c r="AJ17" s="584"/>
      <c r="AK17" s="584"/>
      <c r="AL17" s="584"/>
      <c r="AM17" s="81"/>
      <c r="AN17" s="126"/>
    </row>
    <row r="18" spans="1:40" s="124" customFormat="1" ht="14.25" customHeight="1">
      <c r="A18" s="125"/>
      <c r="B18" s="116"/>
      <c r="C18" s="583"/>
      <c r="D18" s="583"/>
      <c r="E18" s="583"/>
      <c r="F18" s="583"/>
      <c r="G18" s="583"/>
      <c r="H18" s="583"/>
      <c r="I18" s="116"/>
      <c r="J18" s="126"/>
      <c r="K18" s="125"/>
      <c r="L18" s="116"/>
      <c r="M18" s="583"/>
      <c r="N18" s="583"/>
      <c r="O18" s="583"/>
      <c r="P18" s="583"/>
      <c r="Q18" s="583"/>
      <c r="R18" s="583"/>
      <c r="S18" s="116"/>
      <c r="T18" s="126"/>
      <c r="U18" s="125"/>
      <c r="V18" s="116"/>
      <c r="W18" s="583"/>
      <c r="X18" s="583"/>
      <c r="Y18" s="583"/>
      <c r="Z18" s="583"/>
      <c r="AA18" s="583"/>
      <c r="AB18" s="583"/>
      <c r="AC18" s="116"/>
      <c r="AD18" s="126"/>
      <c r="AE18" s="125"/>
      <c r="AF18" s="116"/>
      <c r="AG18" s="584"/>
      <c r="AH18" s="584"/>
      <c r="AI18" s="584"/>
      <c r="AJ18" s="584"/>
      <c r="AK18" s="584"/>
      <c r="AL18" s="584"/>
      <c r="AM18" s="116"/>
      <c r="AN18" s="126"/>
    </row>
    <row r="19" spans="1:40" s="124" customFormat="1" ht="14.25">
      <c r="A19" s="125"/>
      <c r="B19" s="120"/>
      <c r="C19" s="120"/>
      <c r="D19" s="120"/>
      <c r="E19" s="120"/>
      <c r="F19" s="120"/>
      <c r="G19" s="120"/>
      <c r="H19" s="120"/>
      <c r="I19" s="120"/>
      <c r="J19" s="126"/>
      <c r="K19" s="125"/>
      <c r="L19" s="120"/>
      <c r="M19" s="120"/>
      <c r="N19" s="120"/>
      <c r="O19" s="120"/>
      <c r="P19" s="120"/>
      <c r="Q19" s="120"/>
      <c r="R19" s="120"/>
      <c r="S19" s="120"/>
      <c r="T19" s="126"/>
      <c r="U19" s="125"/>
      <c r="V19" s="120"/>
      <c r="W19" s="120"/>
      <c r="X19" s="120"/>
      <c r="Y19" s="120"/>
      <c r="Z19" s="120"/>
      <c r="AA19" s="120"/>
      <c r="AB19" s="120"/>
      <c r="AC19" s="120"/>
      <c r="AD19" s="126"/>
      <c r="AE19" s="125"/>
      <c r="AF19" s="120"/>
      <c r="AG19" s="584"/>
      <c r="AH19" s="584"/>
      <c r="AI19" s="584"/>
      <c r="AJ19" s="584"/>
      <c r="AK19" s="584"/>
      <c r="AL19" s="584"/>
      <c r="AM19" s="120"/>
      <c r="AN19" s="126"/>
    </row>
    <row r="20" spans="1:40" s="124" customFormat="1" ht="14.25">
      <c r="A20" s="125"/>
      <c r="B20" s="81"/>
      <c r="C20" s="81"/>
      <c r="D20" s="81"/>
      <c r="E20" s="81"/>
      <c r="F20" s="81"/>
      <c r="G20" s="81"/>
      <c r="H20" s="81"/>
      <c r="I20" s="81"/>
      <c r="J20" s="126"/>
      <c r="K20" s="125"/>
      <c r="L20" s="81"/>
      <c r="M20" s="81"/>
      <c r="N20" s="81"/>
      <c r="O20" s="81"/>
      <c r="P20" s="81"/>
      <c r="Q20" s="81"/>
      <c r="R20" s="81"/>
      <c r="S20" s="81"/>
      <c r="T20" s="126"/>
      <c r="U20" s="125"/>
      <c r="V20" s="81"/>
      <c r="W20" s="81"/>
      <c r="X20" s="116"/>
      <c r="Y20" s="81"/>
      <c r="Z20" s="81"/>
      <c r="AA20" s="81"/>
      <c r="AB20" s="81"/>
      <c r="AC20" s="81"/>
      <c r="AD20" s="126"/>
      <c r="AE20" s="125"/>
      <c r="AF20" s="81"/>
      <c r="AG20" s="81"/>
      <c r="AH20" s="81"/>
      <c r="AI20" s="81"/>
      <c r="AJ20" s="81"/>
      <c r="AK20" s="81"/>
      <c r="AL20" s="81"/>
      <c r="AM20" s="81"/>
      <c r="AN20" s="126"/>
    </row>
    <row r="21" spans="1:40" s="124" customFormat="1" ht="14.25">
      <c r="A21" s="125"/>
      <c r="B21" s="116"/>
      <c r="C21" s="116"/>
      <c r="D21" s="116"/>
      <c r="E21" s="116"/>
      <c r="F21" s="116"/>
      <c r="G21" s="116"/>
      <c r="H21" s="116"/>
      <c r="I21" s="116"/>
      <c r="J21" s="126"/>
      <c r="K21" s="125"/>
      <c r="L21" s="116"/>
      <c r="M21" s="116"/>
      <c r="N21" s="116"/>
      <c r="O21" s="116"/>
      <c r="P21" s="116"/>
      <c r="Q21" s="116"/>
      <c r="R21" s="116"/>
      <c r="S21" s="116"/>
      <c r="T21" s="126"/>
      <c r="U21" s="125"/>
      <c r="V21" s="116"/>
      <c r="W21" s="116"/>
      <c r="X21" s="116"/>
      <c r="Z21" s="116"/>
      <c r="AA21" s="116"/>
      <c r="AB21" s="116"/>
      <c r="AC21" s="116"/>
      <c r="AD21" s="126"/>
      <c r="AE21" s="125"/>
      <c r="AF21" s="116"/>
      <c r="AG21" s="116"/>
      <c r="AH21" s="116"/>
      <c r="AI21" s="116"/>
      <c r="AJ21" s="116"/>
      <c r="AK21" s="116"/>
      <c r="AL21" s="116"/>
      <c r="AM21" s="116"/>
      <c r="AN21" s="126"/>
    </row>
    <row r="22" spans="1:40" s="124" customFormat="1" ht="14.25">
      <c r="A22" s="125"/>
      <c r="B22" s="142"/>
      <c r="C22" s="116"/>
      <c r="D22" s="116"/>
      <c r="E22" s="116"/>
      <c r="F22" s="116"/>
      <c r="G22" s="116"/>
      <c r="H22" s="116"/>
      <c r="I22" s="116"/>
      <c r="J22" s="126"/>
      <c r="K22" s="125"/>
      <c r="L22" s="142"/>
      <c r="M22" s="116"/>
      <c r="N22" s="116"/>
      <c r="O22" s="116"/>
      <c r="P22" s="116"/>
      <c r="Q22" s="116"/>
      <c r="R22" s="116"/>
      <c r="S22" s="116"/>
      <c r="T22" s="126"/>
      <c r="U22" s="125"/>
      <c r="V22" s="142"/>
      <c r="W22" s="116"/>
      <c r="X22" s="116"/>
      <c r="Y22" s="116"/>
      <c r="Z22" s="116"/>
      <c r="AA22" s="116"/>
      <c r="AB22" s="116"/>
      <c r="AC22" s="116"/>
      <c r="AD22" s="126"/>
      <c r="AE22" s="125"/>
      <c r="AF22" s="142"/>
      <c r="AG22" s="116"/>
      <c r="AH22" s="116"/>
      <c r="AI22" s="116"/>
      <c r="AJ22" s="116"/>
      <c r="AK22" s="116"/>
      <c r="AL22" s="116"/>
      <c r="AM22" s="116"/>
      <c r="AN22" s="126"/>
    </row>
    <row r="23" spans="1:40" s="124" customFormat="1" ht="14.25">
      <c r="A23" s="125"/>
      <c r="B23" s="142"/>
      <c r="C23" s="116"/>
      <c r="D23" s="116"/>
      <c r="E23" s="116"/>
      <c r="F23" s="116"/>
      <c r="G23" s="116"/>
      <c r="H23" s="116"/>
      <c r="I23" s="116"/>
      <c r="J23" s="126"/>
      <c r="K23" s="125"/>
      <c r="L23" s="142"/>
      <c r="M23" s="116"/>
      <c r="N23" s="116"/>
      <c r="O23" s="116"/>
      <c r="P23" s="116"/>
      <c r="Q23" s="116"/>
      <c r="R23" s="116"/>
      <c r="S23" s="116"/>
      <c r="T23" s="126"/>
      <c r="U23" s="125"/>
      <c r="V23" s="142"/>
      <c r="W23" s="116"/>
      <c r="X23" s="116"/>
      <c r="Y23" s="116"/>
      <c r="Z23" s="116"/>
      <c r="AA23" s="116"/>
      <c r="AB23" s="116"/>
      <c r="AC23" s="116"/>
      <c r="AD23" s="126"/>
      <c r="AE23" s="125"/>
      <c r="AF23" s="142"/>
      <c r="AG23" s="116"/>
      <c r="AH23" s="116"/>
      <c r="AI23" s="116"/>
      <c r="AJ23" s="116"/>
      <c r="AK23" s="116"/>
      <c r="AL23" s="116"/>
      <c r="AM23" s="116"/>
      <c r="AN23" s="126"/>
    </row>
    <row r="24" spans="1:40" s="124" customFormat="1" ht="14.25">
      <c r="A24" s="125"/>
      <c r="B24" s="116"/>
      <c r="C24" s="116"/>
      <c r="D24" s="116"/>
      <c r="E24" s="116"/>
      <c r="F24" s="116"/>
      <c r="G24" s="116"/>
      <c r="H24" s="116"/>
      <c r="I24" s="116"/>
      <c r="J24" s="126"/>
      <c r="K24" s="125"/>
      <c r="L24" s="116"/>
      <c r="M24" s="116"/>
      <c r="N24" s="116"/>
      <c r="O24" s="116"/>
      <c r="P24" s="116"/>
      <c r="Q24" s="116"/>
      <c r="R24" s="116"/>
      <c r="S24" s="116"/>
      <c r="T24" s="126"/>
      <c r="U24" s="125"/>
      <c r="V24" s="116"/>
      <c r="W24" s="116"/>
      <c r="X24" s="116"/>
      <c r="Y24" s="116"/>
      <c r="Z24" s="116"/>
      <c r="AA24" s="116"/>
      <c r="AB24" s="116"/>
      <c r="AC24" s="116"/>
      <c r="AD24" s="126"/>
      <c r="AE24" s="125"/>
      <c r="AF24" s="116"/>
      <c r="AG24" s="116"/>
      <c r="AH24" s="116"/>
      <c r="AI24" s="116"/>
      <c r="AJ24" s="116"/>
      <c r="AK24" s="116"/>
      <c r="AL24" s="116"/>
      <c r="AM24" s="116"/>
      <c r="AN24" s="126"/>
    </row>
    <row r="25" spans="1:40" s="124" customFormat="1" ht="14.25">
      <c r="A25" s="125"/>
      <c r="B25" s="122"/>
      <c r="C25" s="122"/>
      <c r="D25" s="122"/>
      <c r="E25" s="122"/>
      <c r="F25" s="122"/>
      <c r="G25" s="122"/>
      <c r="H25" s="122"/>
      <c r="I25" s="122"/>
      <c r="J25" s="126"/>
      <c r="K25" s="125"/>
      <c r="L25" s="122"/>
      <c r="M25" s="122"/>
      <c r="N25" s="122"/>
      <c r="O25" s="122"/>
      <c r="P25" s="122"/>
      <c r="Q25" s="122"/>
      <c r="R25" s="122"/>
      <c r="S25" s="122"/>
      <c r="T25" s="126"/>
      <c r="U25" s="125"/>
      <c r="V25" s="122"/>
      <c r="W25" s="122"/>
      <c r="X25" s="122"/>
      <c r="Y25" s="122"/>
      <c r="Z25" s="122"/>
      <c r="AA25" s="122"/>
      <c r="AB25" s="122"/>
      <c r="AC25" s="122"/>
      <c r="AD25" s="126"/>
      <c r="AE25" s="125"/>
      <c r="AF25" s="122"/>
      <c r="AG25" s="122"/>
      <c r="AH25" s="122"/>
      <c r="AI25" s="122"/>
      <c r="AJ25" s="122"/>
      <c r="AK25" s="122"/>
      <c r="AL25" s="122"/>
      <c r="AM25" s="122"/>
      <c r="AN25" s="126"/>
    </row>
    <row r="26" spans="1:40" s="124" customFormat="1" ht="14.25">
      <c r="A26" s="125"/>
      <c r="B26" s="116"/>
      <c r="C26" s="116"/>
      <c r="D26" s="116"/>
      <c r="E26" s="116"/>
      <c r="F26" s="116"/>
      <c r="G26" s="116"/>
      <c r="H26" s="116"/>
      <c r="I26" s="116"/>
      <c r="J26" s="126"/>
      <c r="K26" s="125"/>
      <c r="L26" s="116"/>
      <c r="M26" s="116"/>
      <c r="N26" s="116"/>
      <c r="O26" s="116"/>
      <c r="P26" s="116"/>
      <c r="Q26" s="116"/>
      <c r="R26" s="116"/>
      <c r="S26" s="116"/>
      <c r="T26" s="126"/>
      <c r="U26" s="125"/>
      <c r="V26" s="116"/>
      <c r="W26" s="116"/>
      <c r="X26" s="116"/>
      <c r="Y26" s="116"/>
      <c r="Z26" s="116"/>
      <c r="AA26" s="116"/>
      <c r="AB26" s="116"/>
      <c r="AC26" s="116"/>
      <c r="AD26" s="126"/>
      <c r="AE26" s="125"/>
      <c r="AF26" s="116"/>
      <c r="AG26" s="116"/>
      <c r="AH26" s="116"/>
      <c r="AI26" s="116"/>
      <c r="AJ26" s="116"/>
      <c r="AK26" s="116"/>
      <c r="AL26" s="116"/>
      <c r="AM26" s="116"/>
      <c r="AN26" s="126"/>
    </row>
    <row r="27" spans="1:40" s="124" customFormat="1" ht="14.25">
      <c r="A27" s="125"/>
      <c r="B27" s="116"/>
      <c r="C27" s="116"/>
      <c r="D27" s="116"/>
      <c r="E27" s="116"/>
      <c r="F27" s="116"/>
      <c r="G27" s="116"/>
      <c r="H27" s="116"/>
      <c r="I27" s="116"/>
      <c r="J27" s="126"/>
      <c r="K27" s="125"/>
      <c r="L27" s="116"/>
      <c r="M27" s="116"/>
      <c r="N27" s="116"/>
      <c r="O27" s="116"/>
      <c r="P27" s="116"/>
      <c r="Q27" s="116"/>
      <c r="R27" s="116"/>
      <c r="S27" s="116"/>
      <c r="T27" s="126"/>
      <c r="U27" s="125"/>
      <c r="V27" s="116"/>
      <c r="W27" s="116"/>
      <c r="X27" s="116"/>
      <c r="Y27" s="116"/>
      <c r="Z27" s="116"/>
      <c r="AA27" s="116"/>
      <c r="AB27" s="116"/>
      <c r="AC27" s="116"/>
      <c r="AD27" s="126"/>
      <c r="AE27" s="125"/>
      <c r="AF27" s="116"/>
      <c r="AG27" s="116"/>
      <c r="AH27" s="116"/>
      <c r="AI27" s="116"/>
      <c r="AJ27" s="116"/>
      <c r="AK27" s="116"/>
      <c r="AL27" s="116"/>
      <c r="AM27" s="116"/>
      <c r="AN27" s="126"/>
    </row>
    <row r="28" spans="1:40" s="124" customFormat="1" ht="14.25">
      <c r="A28" s="125"/>
      <c r="B28" s="122"/>
      <c r="C28" s="122"/>
      <c r="D28" s="122"/>
      <c r="E28" s="122"/>
      <c r="F28" s="122"/>
      <c r="G28" s="122"/>
      <c r="H28" s="122"/>
      <c r="I28" s="122"/>
      <c r="J28" s="126"/>
      <c r="K28" s="125"/>
      <c r="L28" s="122"/>
      <c r="M28" s="122"/>
      <c r="N28" s="122"/>
      <c r="O28" s="122"/>
      <c r="P28" s="122"/>
      <c r="Q28" s="122"/>
      <c r="R28" s="122"/>
      <c r="S28" s="122"/>
      <c r="T28" s="126"/>
      <c r="U28" s="125"/>
      <c r="V28" s="122"/>
      <c r="W28" s="122"/>
      <c r="X28" s="122"/>
      <c r="Y28" s="122"/>
      <c r="Z28" s="122"/>
      <c r="AA28" s="122"/>
      <c r="AB28" s="122"/>
      <c r="AC28" s="122"/>
      <c r="AD28" s="126"/>
      <c r="AE28" s="125"/>
      <c r="AF28" s="122"/>
      <c r="AG28" s="122"/>
      <c r="AH28" s="122"/>
      <c r="AI28" s="122"/>
      <c r="AJ28" s="122"/>
      <c r="AK28" s="122"/>
      <c r="AL28" s="122"/>
      <c r="AM28" s="122"/>
      <c r="AN28" s="126"/>
    </row>
    <row r="29" spans="1:40" s="124" customFormat="1">
      <c r="A29" s="125"/>
      <c r="J29" s="126"/>
      <c r="K29" s="125"/>
      <c r="T29" s="126"/>
      <c r="U29" s="125"/>
      <c r="AD29" s="126"/>
      <c r="AE29" s="125"/>
      <c r="AN29" s="126"/>
    </row>
    <row r="30" spans="1:40" s="124" customFormat="1">
      <c r="A30" s="125"/>
      <c r="J30" s="126"/>
      <c r="K30" s="125"/>
      <c r="T30" s="126"/>
      <c r="U30" s="125"/>
      <c r="AD30" s="126"/>
      <c r="AE30" s="125"/>
      <c r="AN30" s="126"/>
    </row>
    <row r="31" spans="1:40" s="124" customFormat="1">
      <c r="A31" s="125"/>
      <c r="J31" s="126"/>
      <c r="K31" s="125"/>
      <c r="T31" s="126"/>
      <c r="U31" s="125"/>
      <c r="AD31" s="126"/>
      <c r="AE31" s="125"/>
      <c r="AN31" s="126"/>
    </row>
    <row r="32" spans="1:40" s="124" customFormat="1">
      <c r="A32" s="125"/>
      <c r="J32" s="126"/>
      <c r="K32" s="125"/>
      <c r="T32" s="126"/>
      <c r="U32" s="125"/>
      <c r="AD32" s="126"/>
      <c r="AE32" s="125"/>
      <c r="AN32" s="126"/>
    </row>
    <row r="33" spans="1:40" s="124" customFormat="1">
      <c r="A33" s="125"/>
      <c r="J33" s="126"/>
      <c r="K33" s="125"/>
      <c r="T33" s="126"/>
      <c r="U33" s="125"/>
      <c r="AD33" s="126"/>
      <c r="AE33" s="125"/>
      <c r="AN33" s="126"/>
    </row>
    <row r="34" spans="1:40" s="124" customFormat="1">
      <c r="A34" s="125"/>
      <c r="J34" s="126"/>
      <c r="K34" s="125"/>
      <c r="T34" s="126"/>
      <c r="U34" s="125"/>
      <c r="AD34" s="126"/>
      <c r="AE34" s="125"/>
      <c r="AN34" s="126"/>
    </row>
    <row r="35" spans="1:40" s="124" customFormat="1">
      <c r="A35" s="125"/>
      <c r="J35" s="126"/>
      <c r="K35" s="125"/>
      <c r="T35" s="126"/>
      <c r="U35" s="125"/>
      <c r="AD35" s="126"/>
      <c r="AE35" s="125"/>
      <c r="AN35" s="126"/>
    </row>
    <row r="36" spans="1:40" s="124" customFormat="1">
      <c r="A36" s="125"/>
      <c r="J36" s="126"/>
      <c r="K36" s="125"/>
      <c r="T36" s="126"/>
      <c r="U36" s="125"/>
      <c r="AD36" s="126"/>
      <c r="AE36" s="125"/>
      <c r="AN36" s="126"/>
    </row>
    <row r="37" spans="1:40" s="124" customFormat="1">
      <c r="A37" s="125"/>
      <c r="J37" s="126"/>
      <c r="K37" s="125"/>
      <c r="T37" s="126"/>
      <c r="U37" s="125"/>
      <c r="AD37" s="126"/>
      <c r="AE37" s="125"/>
      <c r="AN37" s="126"/>
    </row>
    <row r="38" spans="1:40" s="124" customFormat="1">
      <c r="A38" s="125"/>
      <c r="J38" s="126"/>
      <c r="K38" s="125"/>
      <c r="T38" s="126"/>
      <c r="U38" s="125"/>
      <c r="AD38" s="126"/>
      <c r="AE38" s="125"/>
      <c r="AN38" s="126"/>
    </row>
    <row r="39" spans="1:40" s="124" customFormat="1">
      <c r="A39" s="125"/>
      <c r="J39" s="126"/>
      <c r="K39" s="125"/>
      <c r="T39" s="126"/>
      <c r="U39" s="125"/>
      <c r="AD39" s="126"/>
      <c r="AE39" s="125"/>
      <c r="AN39" s="126"/>
    </row>
    <row r="40" spans="1:40" s="124" customFormat="1">
      <c r="A40" s="125"/>
      <c r="J40" s="126"/>
      <c r="K40" s="125"/>
      <c r="T40" s="126"/>
      <c r="U40" s="125"/>
      <c r="AD40" s="126"/>
      <c r="AE40" s="125"/>
      <c r="AN40" s="126"/>
    </row>
    <row r="41" spans="1:40">
      <c r="A41" s="125"/>
      <c r="B41" s="124"/>
      <c r="C41" s="124"/>
      <c r="D41" s="124"/>
      <c r="E41" s="124"/>
      <c r="F41" s="124"/>
      <c r="G41" s="124"/>
      <c r="H41" s="124"/>
      <c r="I41" s="124"/>
      <c r="J41" s="126"/>
      <c r="K41" s="125"/>
      <c r="L41" s="124"/>
      <c r="M41" s="124"/>
      <c r="N41" s="124"/>
      <c r="O41" s="124"/>
      <c r="P41" s="124"/>
      <c r="Q41" s="124"/>
      <c r="R41" s="124"/>
      <c r="S41" s="124"/>
      <c r="T41" s="126"/>
      <c r="U41" s="125"/>
      <c r="V41" s="124"/>
      <c r="W41" s="124"/>
      <c r="X41" s="124"/>
      <c r="Y41" s="124"/>
      <c r="Z41" s="124"/>
      <c r="AA41" s="124"/>
      <c r="AB41" s="124"/>
      <c r="AC41" s="124"/>
      <c r="AD41" s="126"/>
      <c r="AE41" s="125"/>
      <c r="AF41" s="124"/>
      <c r="AG41" s="124"/>
      <c r="AH41" s="124"/>
      <c r="AI41" s="124"/>
      <c r="AJ41" s="124"/>
      <c r="AK41" s="124"/>
      <c r="AL41" s="124"/>
      <c r="AM41" s="124"/>
      <c r="AN41" s="126"/>
    </row>
    <row r="42" spans="1:40">
      <c r="A42" s="125"/>
      <c r="B42" s="124"/>
      <c r="C42" s="124"/>
      <c r="D42" s="124"/>
      <c r="E42" s="124"/>
      <c r="F42" s="124"/>
      <c r="G42" s="124"/>
      <c r="H42" s="124"/>
      <c r="I42" s="124"/>
      <c r="J42" s="126"/>
      <c r="K42" s="125"/>
      <c r="L42" s="124"/>
      <c r="M42" s="124"/>
      <c r="N42" s="124"/>
      <c r="O42" s="124"/>
      <c r="P42" s="124"/>
      <c r="Q42" s="124"/>
      <c r="R42" s="124"/>
      <c r="S42" s="124"/>
      <c r="T42" s="126"/>
      <c r="U42" s="125"/>
      <c r="V42" s="124"/>
      <c r="W42" s="124"/>
      <c r="X42" s="124"/>
      <c r="Y42" s="124"/>
      <c r="Z42" s="124"/>
      <c r="AA42" s="124"/>
      <c r="AB42" s="124"/>
      <c r="AC42" s="124"/>
      <c r="AD42" s="126"/>
      <c r="AE42" s="125"/>
      <c r="AF42" s="124"/>
      <c r="AG42" s="124"/>
      <c r="AH42" s="124"/>
      <c r="AI42" s="124"/>
      <c r="AJ42" s="124"/>
      <c r="AK42" s="124"/>
      <c r="AL42" s="124"/>
      <c r="AM42" s="124"/>
      <c r="AN42" s="126"/>
    </row>
    <row r="43" spans="1:40">
      <c r="A43" s="125"/>
      <c r="B43" s="124"/>
      <c r="C43" s="124"/>
      <c r="D43" s="124"/>
      <c r="E43" s="124"/>
      <c r="F43" s="124"/>
      <c r="G43" s="124"/>
      <c r="H43" s="124"/>
      <c r="I43" s="124"/>
      <c r="J43" s="126"/>
      <c r="K43" s="125"/>
      <c r="L43" s="124"/>
      <c r="M43" s="124"/>
      <c r="N43" s="124"/>
      <c r="O43" s="124"/>
      <c r="P43" s="124"/>
      <c r="Q43" s="124"/>
      <c r="R43" s="124"/>
      <c r="S43" s="124"/>
      <c r="T43" s="126"/>
      <c r="U43" s="125"/>
      <c r="V43" s="124"/>
      <c r="W43" s="124"/>
      <c r="X43" s="124"/>
      <c r="Y43" s="124"/>
      <c r="Z43" s="124"/>
      <c r="AA43" s="124"/>
      <c r="AB43" s="124"/>
      <c r="AC43" s="124"/>
      <c r="AD43" s="126"/>
      <c r="AE43" s="125"/>
      <c r="AF43" s="124"/>
      <c r="AG43" s="124"/>
      <c r="AH43" s="124"/>
      <c r="AI43" s="124"/>
      <c r="AJ43" s="124"/>
      <c r="AK43" s="124"/>
      <c r="AL43" s="124"/>
      <c r="AM43" s="124"/>
      <c r="AN43" s="126"/>
    </row>
    <row r="44" spans="1:40">
      <c r="A44" s="125"/>
      <c r="B44" s="124"/>
      <c r="C44" s="124"/>
      <c r="D44" s="124"/>
      <c r="E44" s="124"/>
      <c r="F44" s="124"/>
      <c r="G44" s="124"/>
      <c r="H44" s="124"/>
      <c r="I44" s="124"/>
      <c r="J44" s="126"/>
      <c r="K44" s="125"/>
      <c r="L44" s="124"/>
      <c r="M44" s="124"/>
      <c r="N44" s="124"/>
      <c r="O44" s="124"/>
      <c r="P44" s="124"/>
      <c r="Q44" s="124"/>
      <c r="R44" s="124"/>
      <c r="S44" s="124"/>
      <c r="T44" s="126"/>
      <c r="U44" s="125"/>
      <c r="V44" s="124"/>
      <c r="W44" s="124"/>
      <c r="X44" s="124"/>
      <c r="Y44" s="124"/>
      <c r="Z44" s="124"/>
      <c r="AA44" s="124"/>
      <c r="AB44" s="124"/>
      <c r="AC44" s="124"/>
      <c r="AD44" s="126"/>
      <c r="AE44" s="125"/>
      <c r="AF44" s="124"/>
      <c r="AG44" s="124"/>
      <c r="AH44" s="124"/>
      <c r="AI44" s="124"/>
      <c r="AJ44" s="124"/>
      <c r="AK44" s="124"/>
      <c r="AL44" s="124"/>
      <c r="AM44" s="124"/>
      <c r="AN44" s="126"/>
    </row>
    <row r="45" spans="1:40">
      <c r="A45" s="125"/>
      <c r="B45" s="124"/>
      <c r="C45" s="124"/>
      <c r="D45" s="124"/>
      <c r="E45" s="124"/>
      <c r="F45" s="124"/>
      <c r="G45" s="124"/>
      <c r="H45" s="124"/>
      <c r="I45" s="124"/>
      <c r="J45" s="126"/>
      <c r="K45" s="125"/>
      <c r="L45" s="124"/>
      <c r="M45" s="124"/>
      <c r="N45" s="124"/>
      <c r="O45" s="124"/>
      <c r="P45" s="124"/>
      <c r="Q45" s="124"/>
      <c r="R45" s="124"/>
      <c r="S45" s="124"/>
      <c r="T45" s="126"/>
      <c r="U45" s="125"/>
      <c r="V45" s="124"/>
      <c r="W45" s="124"/>
      <c r="X45" s="124"/>
      <c r="Y45" s="124"/>
      <c r="Z45" s="124"/>
      <c r="AA45" s="124"/>
      <c r="AB45" s="124"/>
      <c r="AC45" s="124"/>
      <c r="AD45" s="126"/>
      <c r="AE45" s="125"/>
      <c r="AF45" s="124"/>
      <c r="AG45" s="124"/>
      <c r="AH45" s="124"/>
      <c r="AI45" s="124"/>
      <c r="AJ45" s="124"/>
      <c r="AK45" s="124"/>
      <c r="AL45" s="124"/>
      <c r="AM45" s="124"/>
      <c r="AN45" s="126"/>
    </row>
    <row r="46" spans="1:40">
      <c r="A46" s="125"/>
      <c r="B46" s="124"/>
      <c r="C46" s="124"/>
      <c r="D46" s="124"/>
      <c r="E46" s="124"/>
      <c r="F46" s="124"/>
      <c r="G46" s="124"/>
      <c r="H46" s="124"/>
      <c r="I46" s="124"/>
      <c r="J46" s="126"/>
      <c r="K46" s="125"/>
      <c r="L46" s="124"/>
      <c r="M46" s="124"/>
      <c r="N46" s="124"/>
      <c r="O46" s="124"/>
      <c r="P46" s="124"/>
      <c r="Q46" s="124"/>
      <c r="R46" s="124"/>
      <c r="S46" s="124"/>
      <c r="T46" s="126"/>
      <c r="U46" s="125"/>
      <c r="V46" s="124"/>
      <c r="W46" s="124"/>
      <c r="X46" s="124"/>
      <c r="Y46" s="124"/>
      <c r="Z46" s="124"/>
      <c r="AA46" s="124"/>
      <c r="AB46" s="124"/>
      <c r="AC46" s="124"/>
      <c r="AD46" s="126"/>
      <c r="AE46" s="125"/>
      <c r="AF46" s="124"/>
      <c r="AG46" s="124"/>
      <c r="AH46" s="124"/>
      <c r="AI46" s="124"/>
      <c r="AJ46" s="124"/>
      <c r="AK46" s="124"/>
      <c r="AL46" s="124"/>
      <c r="AM46" s="124"/>
      <c r="AN46" s="126"/>
    </row>
    <row r="47" spans="1:40">
      <c r="A47" s="125"/>
      <c r="B47" s="124"/>
      <c r="C47" s="124"/>
      <c r="D47" s="124"/>
      <c r="E47" s="124"/>
      <c r="F47" s="124"/>
      <c r="G47" s="124"/>
      <c r="H47" s="124"/>
      <c r="I47" s="124"/>
      <c r="J47" s="126"/>
      <c r="K47" s="125"/>
      <c r="L47" s="124"/>
      <c r="M47" s="124"/>
      <c r="N47" s="124"/>
      <c r="O47" s="124"/>
      <c r="P47" s="124"/>
      <c r="Q47" s="124"/>
      <c r="R47" s="124"/>
      <c r="S47" s="124"/>
      <c r="T47" s="126"/>
      <c r="U47" s="125"/>
      <c r="V47" s="124"/>
      <c r="W47" s="124"/>
      <c r="X47" s="124"/>
      <c r="Y47" s="124"/>
      <c r="Z47" s="124"/>
      <c r="AA47" s="124"/>
      <c r="AB47" s="124"/>
      <c r="AC47" s="124"/>
      <c r="AD47" s="126"/>
      <c r="AE47" s="125"/>
      <c r="AF47" s="124"/>
      <c r="AG47" s="124"/>
      <c r="AH47" s="124"/>
      <c r="AI47" s="124"/>
      <c r="AJ47" s="124"/>
      <c r="AK47" s="124"/>
      <c r="AL47" s="124"/>
      <c r="AM47" s="124"/>
      <c r="AN47" s="126"/>
    </row>
    <row r="48" spans="1:40">
      <c r="A48" s="125"/>
      <c r="B48" s="124"/>
      <c r="C48" s="124"/>
      <c r="D48" s="124"/>
      <c r="E48" s="124"/>
      <c r="F48" s="124"/>
      <c r="G48" s="124"/>
      <c r="H48" s="124"/>
      <c r="I48" s="124"/>
      <c r="J48" s="126"/>
      <c r="K48" s="125"/>
      <c r="L48" s="124"/>
      <c r="M48" s="124"/>
      <c r="N48" s="124"/>
      <c r="O48" s="124"/>
      <c r="P48" s="124"/>
      <c r="Q48" s="124"/>
      <c r="R48" s="124"/>
      <c r="S48" s="124"/>
      <c r="T48" s="126"/>
      <c r="U48" s="125"/>
      <c r="V48" s="124"/>
      <c r="W48" s="124"/>
      <c r="X48" s="124"/>
      <c r="Y48" s="124"/>
      <c r="Z48" s="124"/>
      <c r="AA48" s="124"/>
      <c r="AB48" s="124"/>
      <c r="AC48" s="124"/>
      <c r="AD48" s="126"/>
      <c r="AE48" s="125"/>
      <c r="AF48" s="124"/>
      <c r="AG48" s="124"/>
      <c r="AH48" s="124"/>
      <c r="AI48" s="124"/>
      <c r="AJ48" s="124"/>
      <c r="AK48" s="124"/>
      <c r="AL48" s="124"/>
      <c r="AM48" s="124"/>
      <c r="AN48" s="126"/>
    </row>
    <row r="49" spans="1:40">
      <c r="A49" s="125"/>
      <c r="B49" s="124"/>
      <c r="C49" s="124"/>
      <c r="D49" s="124"/>
      <c r="E49" s="124"/>
      <c r="F49" s="124"/>
      <c r="G49" s="124"/>
      <c r="H49" s="124"/>
      <c r="I49" s="124"/>
      <c r="J49" s="126"/>
      <c r="K49" s="125"/>
      <c r="L49" s="124"/>
      <c r="M49" s="124"/>
      <c r="N49" s="124"/>
      <c r="O49" s="124"/>
      <c r="P49" s="124"/>
      <c r="Q49" s="124"/>
      <c r="R49" s="124"/>
      <c r="S49" s="124"/>
      <c r="T49" s="126"/>
      <c r="U49" s="125"/>
      <c r="V49" s="124"/>
      <c r="W49" s="124"/>
      <c r="X49" s="124"/>
      <c r="Y49" s="124"/>
      <c r="Z49" s="124"/>
      <c r="AA49" s="124"/>
      <c r="AB49" s="124"/>
      <c r="AC49" s="124"/>
      <c r="AD49" s="126"/>
      <c r="AE49" s="125"/>
      <c r="AF49" s="124"/>
      <c r="AG49" s="124"/>
      <c r="AH49" s="124"/>
      <c r="AI49" s="124"/>
      <c r="AJ49" s="124"/>
      <c r="AK49" s="124"/>
      <c r="AL49" s="124"/>
      <c r="AM49" s="124"/>
      <c r="AN49" s="126"/>
    </row>
    <row r="50" spans="1:40">
      <c r="A50" s="125"/>
      <c r="B50" s="124"/>
      <c r="C50" s="124"/>
      <c r="D50" s="124"/>
      <c r="E50" s="124"/>
      <c r="F50" s="124"/>
      <c r="G50" s="124"/>
      <c r="H50" s="124"/>
      <c r="I50" s="124"/>
      <c r="J50" s="126"/>
      <c r="K50" s="125"/>
      <c r="L50" s="124"/>
      <c r="M50" s="124"/>
      <c r="N50" s="124"/>
      <c r="O50" s="124"/>
      <c r="P50" s="124"/>
      <c r="Q50" s="124"/>
      <c r="R50" s="124"/>
      <c r="S50" s="124"/>
      <c r="T50" s="126"/>
      <c r="U50" s="125"/>
      <c r="V50" s="124"/>
      <c r="W50" s="124"/>
      <c r="X50" s="124"/>
      <c r="Y50" s="124"/>
      <c r="Z50" s="124"/>
      <c r="AA50" s="124"/>
      <c r="AB50" s="124"/>
      <c r="AC50" s="124"/>
      <c r="AD50" s="126"/>
      <c r="AE50" s="125"/>
      <c r="AF50" s="124"/>
      <c r="AG50" s="124"/>
      <c r="AH50" s="124"/>
      <c r="AI50" s="124"/>
      <c r="AJ50" s="124"/>
      <c r="AK50" s="124"/>
      <c r="AL50" s="124"/>
      <c r="AM50" s="124"/>
      <c r="AN50" s="126"/>
    </row>
    <row r="51" spans="1:40">
      <c r="A51" s="125"/>
      <c r="B51" s="124"/>
      <c r="C51" s="124"/>
      <c r="D51" s="124"/>
      <c r="E51" s="124"/>
      <c r="F51" s="124"/>
      <c r="G51" s="124"/>
      <c r="H51" s="124"/>
      <c r="I51" s="124"/>
      <c r="J51" s="126"/>
      <c r="K51" s="125"/>
      <c r="L51" s="124"/>
      <c r="M51" s="124"/>
      <c r="N51" s="124"/>
      <c r="O51" s="124"/>
      <c r="P51" s="124"/>
      <c r="Q51" s="124"/>
      <c r="R51" s="124"/>
      <c r="S51" s="124"/>
      <c r="T51" s="126"/>
      <c r="U51" s="125"/>
      <c r="V51" s="124"/>
      <c r="W51" s="124"/>
      <c r="X51" s="124"/>
      <c r="Y51" s="124"/>
      <c r="Z51" s="124"/>
      <c r="AA51" s="124"/>
      <c r="AB51" s="124"/>
      <c r="AC51" s="124"/>
      <c r="AD51" s="126"/>
      <c r="AE51" s="125"/>
      <c r="AF51" s="124"/>
      <c r="AG51" s="124"/>
      <c r="AH51" s="124"/>
      <c r="AI51" s="124"/>
      <c r="AJ51" s="124"/>
      <c r="AK51" s="124"/>
      <c r="AL51" s="124"/>
      <c r="AM51" s="124"/>
      <c r="AN51" s="126"/>
    </row>
    <row r="52" spans="1:40">
      <c r="A52" s="125"/>
      <c r="B52" s="124"/>
      <c r="C52" s="124"/>
      <c r="D52" s="124"/>
      <c r="E52" s="124"/>
      <c r="F52" s="124"/>
      <c r="G52" s="124"/>
      <c r="H52" s="124"/>
      <c r="I52" s="124"/>
      <c r="J52" s="126"/>
      <c r="K52" s="125"/>
      <c r="L52" s="124"/>
      <c r="M52" s="124"/>
      <c r="N52" s="124"/>
      <c r="O52" s="124"/>
      <c r="P52" s="124"/>
      <c r="Q52" s="124"/>
      <c r="R52" s="124"/>
      <c r="S52" s="124"/>
      <c r="T52" s="126"/>
      <c r="U52" s="125"/>
      <c r="V52" s="124"/>
      <c r="W52" s="124"/>
      <c r="X52" s="124"/>
      <c r="Y52" s="124"/>
      <c r="Z52" s="124"/>
      <c r="AA52" s="124"/>
      <c r="AB52" s="124"/>
      <c r="AC52" s="124"/>
      <c r="AD52" s="126"/>
      <c r="AE52" s="125"/>
      <c r="AF52" s="124"/>
      <c r="AG52" s="124"/>
      <c r="AH52" s="124"/>
      <c r="AI52" s="124"/>
      <c r="AJ52" s="124"/>
      <c r="AK52" s="124"/>
      <c r="AL52" s="124"/>
      <c r="AM52" s="124"/>
      <c r="AN52" s="126"/>
    </row>
    <row r="53" spans="1:40">
      <c r="A53" s="125"/>
      <c r="B53" s="124"/>
      <c r="C53" s="124"/>
      <c r="D53" s="124"/>
      <c r="E53" s="124"/>
      <c r="F53" s="124"/>
      <c r="G53" s="124"/>
      <c r="H53" s="124"/>
      <c r="I53" s="124"/>
      <c r="J53" s="126"/>
      <c r="K53" s="125"/>
      <c r="L53" s="124"/>
      <c r="M53" s="124"/>
      <c r="N53" s="124"/>
      <c r="O53" s="124"/>
      <c r="P53" s="124"/>
      <c r="Q53" s="124"/>
      <c r="R53" s="124"/>
      <c r="S53" s="124"/>
      <c r="T53" s="126"/>
      <c r="U53" s="125"/>
      <c r="V53" s="124"/>
      <c r="W53" s="124"/>
      <c r="X53" s="124"/>
      <c r="Y53" s="124"/>
      <c r="Z53" s="124"/>
      <c r="AA53" s="124"/>
      <c r="AB53" s="124"/>
      <c r="AC53" s="124"/>
      <c r="AD53" s="126"/>
      <c r="AE53" s="125"/>
      <c r="AF53" s="124"/>
      <c r="AG53" s="124"/>
      <c r="AH53" s="124"/>
      <c r="AI53" s="124"/>
      <c r="AJ53" s="124"/>
      <c r="AK53" s="124"/>
      <c r="AL53" s="124"/>
      <c r="AM53" s="124"/>
      <c r="AN53" s="126"/>
    </row>
    <row r="54" spans="1:40">
      <c r="A54" s="125"/>
      <c r="B54" s="124"/>
      <c r="C54" s="124"/>
      <c r="D54" s="124"/>
      <c r="E54" s="124"/>
      <c r="F54" s="124"/>
      <c r="G54" s="124"/>
      <c r="H54" s="124"/>
      <c r="I54" s="124"/>
      <c r="J54" s="126"/>
      <c r="K54" s="125"/>
      <c r="L54" s="124"/>
      <c r="M54" s="124"/>
      <c r="N54" s="124"/>
      <c r="O54" s="124"/>
      <c r="P54" s="124"/>
      <c r="Q54" s="124"/>
      <c r="R54" s="124"/>
      <c r="S54" s="124"/>
      <c r="T54" s="126"/>
      <c r="U54" s="125"/>
      <c r="V54" s="124"/>
      <c r="W54" s="124"/>
      <c r="X54" s="124"/>
      <c r="Y54" s="124"/>
      <c r="Z54" s="124"/>
      <c r="AA54" s="124"/>
      <c r="AB54" s="124"/>
      <c r="AC54" s="124"/>
      <c r="AD54" s="126"/>
      <c r="AE54" s="125"/>
      <c r="AF54" s="124"/>
      <c r="AG54" s="124"/>
      <c r="AH54" s="124"/>
      <c r="AI54" s="124"/>
      <c r="AJ54" s="124"/>
      <c r="AK54" s="124"/>
      <c r="AL54" s="124"/>
      <c r="AM54" s="124"/>
      <c r="AN54" s="126"/>
    </row>
    <row r="55" spans="1:40">
      <c r="A55" s="125"/>
      <c r="B55" s="124"/>
      <c r="C55" s="124"/>
      <c r="D55" s="124"/>
      <c r="E55" s="124"/>
      <c r="F55" s="124"/>
      <c r="G55" s="124"/>
      <c r="H55" s="124"/>
      <c r="I55" s="124"/>
      <c r="J55" s="126"/>
      <c r="K55" s="125"/>
      <c r="L55" s="124"/>
      <c r="M55" s="124"/>
      <c r="N55" s="124"/>
      <c r="O55" s="124"/>
      <c r="P55" s="124"/>
      <c r="Q55" s="124"/>
      <c r="R55" s="124"/>
      <c r="S55" s="124"/>
      <c r="T55" s="126"/>
      <c r="U55" s="125"/>
      <c r="V55" s="124"/>
      <c r="W55" s="124"/>
      <c r="X55" s="124"/>
      <c r="Y55" s="124"/>
      <c r="Z55" s="124"/>
      <c r="AA55" s="124"/>
      <c r="AB55" s="124"/>
      <c r="AC55" s="124"/>
      <c r="AD55" s="126"/>
      <c r="AE55" s="125"/>
      <c r="AF55" s="124"/>
      <c r="AG55" s="124"/>
      <c r="AH55" s="124"/>
      <c r="AI55" s="124"/>
      <c r="AJ55" s="124"/>
      <c r="AK55" s="124"/>
      <c r="AL55" s="124"/>
      <c r="AM55" s="124"/>
      <c r="AN55" s="126"/>
    </row>
    <row r="56" spans="1:40">
      <c r="A56" s="125"/>
      <c r="B56" s="124"/>
      <c r="C56" s="124"/>
      <c r="D56" s="124"/>
      <c r="E56" s="124"/>
      <c r="F56" s="124"/>
      <c r="G56" s="124"/>
      <c r="H56" s="124"/>
      <c r="I56" s="124"/>
      <c r="J56" s="126"/>
      <c r="K56" s="125"/>
      <c r="L56" s="124"/>
      <c r="M56" s="124"/>
      <c r="N56" s="124"/>
      <c r="O56" s="124"/>
      <c r="P56" s="124"/>
      <c r="Q56" s="124"/>
      <c r="R56" s="124"/>
      <c r="S56" s="124"/>
      <c r="T56" s="126"/>
      <c r="U56" s="125"/>
      <c r="V56" s="124"/>
      <c r="W56" s="124"/>
      <c r="X56" s="124"/>
      <c r="Y56" s="124"/>
      <c r="Z56" s="124"/>
      <c r="AA56" s="124"/>
      <c r="AB56" s="124"/>
      <c r="AC56" s="124"/>
      <c r="AD56" s="126"/>
      <c r="AE56" s="125"/>
      <c r="AF56" s="124"/>
      <c r="AG56" s="124"/>
      <c r="AH56" s="124"/>
      <c r="AI56" s="124"/>
      <c r="AJ56" s="124"/>
      <c r="AK56" s="124"/>
      <c r="AL56" s="124"/>
      <c r="AM56" s="124"/>
      <c r="AN56" s="126"/>
    </row>
    <row r="57" spans="1:40" ht="12.75" thickBot="1">
      <c r="A57" s="127"/>
      <c r="B57" s="128"/>
      <c r="C57" s="128"/>
      <c r="D57" s="128"/>
      <c r="E57" s="128"/>
      <c r="F57" s="128"/>
      <c r="G57" s="128"/>
      <c r="H57" s="128"/>
      <c r="I57" s="128"/>
      <c r="J57" s="129"/>
      <c r="K57" s="127"/>
      <c r="L57" s="128"/>
      <c r="M57" s="128"/>
      <c r="N57" s="128"/>
      <c r="O57" s="128"/>
      <c r="P57" s="128"/>
      <c r="Q57" s="128"/>
      <c r="R57" s="128"/>
      <c r="S57" s="128"/>
      <c r="T57" s="129"/>
      <c r="U57" s="127"/>
      <c r="V57" s="128"/>
      <c r="W57" s="128"/>
      <c r="X57" s="128"/>
      <c r="Y57" s="128"/>
      <c r="Z57" s="128"/>
      <c r="AA57" s="128"/>
      <c r="AB57" s="128"/>
      <c r="AC57" s="128"/>
      <c r="AD57" s="129"/>
      <c r="AE57" s="127"/>
      <c r="AF57" s="128"/>
      <c r="AG57" s="128"/>
      <c r="AH57" s="128"/>
      <c r="AI57" s="128"/>
      <c r="AJ57" s="128"/>
      <c r="AK57" s="128"/>
      <c r="AL57" s="128"/>
      <c r="AM57" s="128"/>
      <c r="AN57" s="129"/>
    </row>
  </sheetData>
  <mergeCells count="17">
    <mergeCell ref="C17:H18"/>
    <mergeCell ref="M17:R18"/>
    <mergeCell ref="H2:J2"/>
    <mergeCell ref="C8:H13"/>
    <mergeCell ref="H14:I14"/>
    <mergeCell ref="C15:H15"/>
    <mergeCell ref="M8:R13"/>
    <mergeCell ref="R14:S14"/>
    <mergeCell ref="M15:R15"/>
    <mergeCell ref="W8:AB13"/>
    <mergeCell ref="AB14:AC14"/>
    <mergeCell ref="W15:AB15"/>
    <mergeCell ref="W17:AB18"/>
    <mergeCell ref="AG8:AL13"/>
    <mergeCell ref="AL14:AM14"/>
    <mergeCell ref="AG15:AL15"/>
    <mergeCell ref="AG17:AL19"/>
  </mergeCells>
  <phoneticPr fontId="4"/>
  <pageMargins left="0.7" right="0.7" top="0.75" bottom="0.75" header="0.3" footer="0.3"/>
  <pageSetup paperSize="9" orientation="portrait" r:id="rId1"/>
  <colBreaks count="2" manualBreakCount="2">
    <brk id="20" max="58" man="1"/>
    <brk id="30" max="5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GridLines="0" view="pageBreakPreview" zoomScale="60" zoomScaleNormal="30" workbookViewId="0">
      <selection activeCell="B32" sqref="B32:C32"/>
    </sheetView>
  </sheetViews>
  <sheetFormatPr defaultColWidth="9.140625" defaultRowHeight="12"/>
  <cols>
    <col min="1" max="16384" width="9.140625" style="91"/>
  </cols>
  <sheetData>
    <row r="1" spans="1:40" ht="21" customHeight="1" thickBot="1">
      <c r="A1" s="585" t="s">
        <v>459</v>
      </c>
      <c r="B1" s="586"/>
      <c r="C1" s="586"/>
      <c r="D1" s="586"/>
      <c r="E1" s="586"/>
      <c r="F1" s="586"/>
      <c r="G1" s="586"/>
      <c r="H1" s="586"/>
      <c r="I1" s="586"/>
      <c r="J1" s="587"/>
      <c r="T1" s="108"/>
      <c r="AD1" s="108"/>
      <c r="AN1" s="108"/>
    </row>
    <row r="2" spans="1:40" ht="21" customHeight="1">
      <c r="A2" s="588"/>
      <c r="B2" s="589"/>
      <c r="C2" s="589"/>
      <c r="D2" s="589"/>
      <c r="E2" s="589"/>
      <c r="F2" s="589"/>
      <c r="G2" s="589"/>
      <c r="H2" s="589"/>
      <c r="I2" s="589"/>
      <c r="J2" s="590"/>
      <c r="K2" s="140"/>
      <c r="L2" s="141"/>
      <c r="M2" s="141"/>
      <c r="N2" s="141"/>
      <c r="O2" s="141"/>
      <c r="P2" s="141"/>
      <c r="Q2" s="141"/>
      <c r="R2" s="141"/>
      <c r="S2" s="141"/>
      <c r="T2" s="143"/>
      <c r="U2" s="140"/>
      <c r="V2" s="141"/>
      <c r="W2" s="141"/>
      <c r="X2" s="141"/>
      <c r="Y2" s="141"/>
      <c r="Z2" s="141"/>
      <c r="AA2" s="141"/>
      <c r="AB2" s="141"/>
      <c r="AC2" s="141"/>
      <c r="AD2" s="143"/>
      <c r="AE2" s="140"/>
      <c r="AF2" s="141"/>
      <c r="AG2" s="141"/>
      <c r="AH2" s="141"/>
      <c r="AI2" s="141"/>
      <c r="AJ2" s="141"/>
      <c r="AK2" s="141"/>
      <c r="AL2" s="141"/>
      <c r="AM2" s="141"/>
      <c r="AN2" s="143"/>
    </row>
    <row r="3" spans="1:40" ht="21" customHeight="1" thickBot="1">
      <c r="A3" s="591"/>
      <c r="B3" s="592"/>
      <c r="C3" s="592"/>
      <c r="D3" s="592"/>
      <c r="E3" s="592"/>
      <c r="F3" s="592"/>
      <c r="G3" s="592"/>
      <c r="H3" s="592"/>
      <c r="I3" s="592"/>
      <c r="J3" s="593"/>
      <c r="K3" s="125"/>
      <c r="L3" s="124"/>
      <c r="M3" s="124"/>
      <c r="N3" s="124"/>
      <c r="O3" s="124"/>
      <c r="P3" s="124"/>
      <c r="Q3" s="124"/>
      <c r="R3" s="124"/>
      <c r="S3" s="124"/>
      <c r="T3" s="126"/>
      <c r="U3" s="125"/>
      <c r="V3" s="124"/>
      <c r="W3" s="124"/>
      <c r="X3" s="124"/>
      <c r="Y3" s="124"/>
      <c r="Z3" s="124"/>
      <c r="AA3" s="124"/>
      <c r="AB3" s="124"/>
      <c r="AC3" s="124"/>
      <c r="AD3" s="126"/>
      <c r="AE3" s="125"/>
      <c r="AF3" s="124"/>
      <c r="AG3" s="124"/>
      <c r="AH3" s="124"/>
      <c r="AI3" s="124"/>
      <c r="AJ3" s="124"/>
      <c r="AK3" s="124"/>
      <c r="AL3" s="124"/>
      <c r="AM3" s="124"/>
      <c r="AN3" s="126"/>
    </row>
    <row r="4" spans="1:40" ht="16.5" customHeight="1">
      <c r="A4" s="115"/>
      <c r="B4" s="124"/>
      <c r="C4" s="124"/>
      <c r="D4" s="124"/>
      <c r="E4" s="124"/>
      <c r="F4" s="124"/>
      <c r="G4" s="124"/>
      <c r="H4" s="124"/>
      <c r="I4" s="124"/>
      <c r="J4" s="117"/>
      <c r="K4" s="125"/>
      <c r="L4" s="124"/>
      <c r="M4" s="124"/>
      <c r="N4" s="124"/>
      <c r="O4" s="124"/>
      <c r="P4" s="124"/>
      <c r="Q4" s="124"/>
      <c r="R4" s="124"/>
      <c r="S4" s="124"/>
      <c r="T4" s="126"/>
      <c r="U4" s="125"/>
      <c r="V4" s="124"/>
      <c r="W4" s="124"/>
      <c r="X4" s="124"/>
      <c r="Y4" s="124"/>
      <c r="Z4" s="124"/>
      <c r="AA4" s="124"/>
      <c r="AB4" s="124"/>
      <c r="AC4" s="124"/>
      <c r="AD4" s="126"/>
      <c r="AE4" s="125"/>
      <c r="AF4" s="124"/>
      <c r="AG4" s="124"/>
      <c r="AH4" s="124"/>
      <c r="AI4" s="124"/>
      <c r="AJ4" s="124"/>
      <c r="AK4" s="124"/>
      <c r="AL4" s="124"/>
      <c r="AM4" s="124"/>
      <c r="AN4" s="126"/>
    </row>
    <row r="5" spans="1:40" ht="16.5" customHeight="1">
      <c r="A5" s="115"/>
      <c r="B5" s="124"/>
      <c r="C5" s="124"/>
      <c r="D5" s="124"/>
      <c r="E5" s="124"/>
      <c r="F5" s="124"/>
      <c r="G5" s="124"/>
      <c r="H5" s="124"/>
      <c r="I5" s="124"/>
      <c r="J5" s="117"/>
      <c r="K5" s="125"/>
      <c r="L5" s="124"/>
      <c r="M5" s="124"/>
      <c r="N5" s="124"/>
      <c r="O5" s="124"/>
      <c r="P5" s="124"/>
      <c r="Q5" s="124"/>
      <c r="R5" s="124"/>
      <c r="S5" s="124"/>
      <c r="T5" s="126"/>
      <c r="U5" s="125"/>
      <c r="V5" s="124"/>
      <c r="W5" s="124"/>
      <c r="X5" s="124"/>
      <c r="Y5" s="124"/>
      <c r="Z5" s="124"/>
      <c r="AA5" s="124"/>
      <c r="AB5" s="124"/>
      <c r="AC5" s="124"/>
      <c r="AD5" s="126"/>
      <c r="AE5" s="125"/>
      <c r="AF5" s="124"/>
      <c r="AG5" s="124"/>
      <c r="AH5" s="124"/>
      <c r="AI5" s="124"/>
      <c r="AJ5" s="124"/>
      <c r="AK5" s="124"/>
      <c r="AL5" s="124"/>
      <c r="AM5" s="124"/>
      <c r="AN5" s="126"/>
    </row>
    <row r="6" spans="1:40" ht="16.5" customHeight="1">
      <c r="A6" s="115"/>
      <c r="B6" s="116"/>
      <c r="C6" s="116"/>
      <c r="D6" s="116"/>
      <c r="E6" s="116"/>
      <c r="F6" s="116"/>
      <c r="G6" s="116"/>
      <c r="H6" s="116"/>
      <c r="I6" s="116"/>
      <c r="J6" s="117"/>
      <c r="K6" s="125"/>
      <c r="L6" s="116"/>
      <c r="M6" s="116"/>
      <c r="N6" s="116"/>
      <c r="O6" s="116"/>
      <c r="P6" s="116"/>
      <c r="Q6" s="116"/>
      <c r="R6" s="116"/>
      <c r="S6" s="116"/>
      <c r="T6" s="126"/>
      <c r="U6" s="125"/>
      <c r="V6" s="116"/>
      <c r="W6" s="116"/>
      <c r="X6" s="116"/>
      <c r="Y6" s="116"/>
      <c r="Z6" s="116"/>
      <c r="AA6" s="116"/>
      <c r="AB6" s="116"/>
      <c r="AC6" s="116"/>
      <c r="AD6" s="126"/>
      <c r="AE6" s="125"/>
      <c r="AF6" s="116"/>
      <c r="AG6" s="116"/>
      <c r="AH6" s="116"/>
      <c r="AI6" s="116"/>
      <c r="AJ6" s="116"/>
      <c r="AK6" s="116"/>
      <c r="AL6" s="116"/>
      <c r="AM6" s="116"/>
      <c r="AN6" s="126"/>
    </row>
    <row r="7" spans="1:40" ht="16.5" customHeight="1">
      <c r="A7" s="115"/>
      <c r="B7" s="116"/>
      <c r="C7" s="116"/>
      <c r="D7" s="116"/>
      <c r="E7" s="116"/>
      <c r="F7" s="116"/>
      <c r="G7" s="116"/>
      <c r="H7" s="116"/>
      <c r="I7" s="116"/>
      <c r="J7" s="117"/>
      <c r="K7" s="125"/>
      <c r="L7" s="116"/>
      <c r="M7" s="116"/>
      <c r="N7" s="116"/>
      <c r="O7" s="116"/>
      <c r="P7" s="116"/>
      <c r="Q7" s="116"/>
      <c r="R7" s="116"/>
      <c r="S7" s="116"/>
      <c r="T7" s="126"/>
      <c r="U7" s="125"/>
      <c r="V7" s="116"/>
      <c r="W7" s="116"/>
      <c r="X7" s="116"/>
      <c r="Y7" s="116"/>
      <c r="Z7" s="116"/>
      <c r="AA7" s="116"/>
      <c r="AB7" s="116"/>
      <c r="AC7" s="116"/>
      <c r="AD7" s="126"/>
      <c r="AE7" s="125"/>
      <c r="AF7" s="116"/>
      <c r="AG7" s="116"/>
      <c r="AH7" s="116"/>
      <c r="AI7" s="116"/>
      <c r="AJ7" s="116"/>
      <c r="AK7" s="116"/>
      <c r="AL7" s="116"/>
      <c r="AM7" s="116"/>
      <c r="AN7" s="126"/>
    </row>
    <row r="8" spans="1:40" ht="16.5" customHeight="1">
      <c r="A8" s="115"/>
      <c r="B8" s="116"/>
      <c r="C8" s="579" t="s">
        <v>469</v>
      </c>
      <c r="D8" s="580"/>
      <c r="E8" s="580"/>
      <c r="F8" s="580"/>
      <c r="G8" s="580"/>
      <c r="H8" s="580"/>
      <c r="I8" s="116"/>
      <c r="J8" s="117"/>
      <c r="K8" s="125"/>
      <c r="L8" s="116"/>
      <c r="M8" s="579" t="s">
        <v>469</v>
      </c>
      <c r="N8" s="580"/>
      <c r="O8" s="580"/>
      <c r="P8" s="580"/>
      <c r="Q8" s="580"/>
      <c r="R8" s="580"/>
      <c r="S8" s="116"/>
      <c r="T8" s="126"/>
      <c r="U8" s="125"/>
      <c r="V8" s="116"/>
      <c r="W8" s="579" t="s">
        <v>469</v>
      </c>
      <c r="X8" s="580"/>
      <c r="Y8" s="580"/>
      <c r="Z8" s="580"/>
      <c r="AA8" s="580"/>
      <c r="AB8" s="580"/>
      <c r="AC8" s="116"/>
      <c r="AD8" s="126"/>
      <c r="AE8" s="125"/>
      <c r="AF8" s="116"/>
      <c r="AG8" s="579" t="s">
        <v>469</v>
      </c>
      <c r="AH8" s="580"/>
      <c r="AI8" s="580"/>
      <c r="AJ8" s="580"/>
      <c r="AK8" s="580"/>
      <c r="AL8" s="580"/>
      <c r="AM8" s="116"/>
      <c r="AN8" s="126"/>
    </row>
    <row r="9" spans="1:40" ht="16.5" customHeight="1">
      <c r="A9" s="115"/>
      <c r="B9" s="116"/>
      <c r="C9" s="580"/>
      <c r="D9" s="580"/>
      <c r="E9" s="580"/>
      <c r="F9" s="580"/>
      <c r="G9" s="580"/>
      <c r="H9" s="580"/>
      <c r="I9" s="116"/>
      <c r="J9" s="117"/>
      <c r="K9" s="125"/>
      <c r="L9" s="116"/>
      <c r="M9" s="580"/>
      <c r="N9" s="580"/>
      <c r="O9" s="580"/>
      <c r="P9" s="580"/>
      <c r="Q9" s="580"/>
      <c r="R9" s="580"/>
      <c r="S9" s="116"/>
      <c r="T9" s="126"/>
      <c r="U9" s="125"/>
      <c r="V9" s="116"/>
      <c r="W9" s="580"/>
      <c r="X9" s="580"/>
      <c r="Y9" s="580"/>
      <c r="Z9" s="580"/>
      <c r="AA9" s="580"/>
      <c r="AB9" s="580"/>
      <c r="AC9" s="116"/>
      <c r="AD9" s="126"/>
      <c r="AE9" s="125"/>
      <c r="AF9" s="116"/>
      <c r="AG9" s="580"/>
      <c r="AH9" s="580"/>
      <c r="AI9" s="580"/>
      <c r="AJ9" s="580"/>
      <c r="AK9" s="580"/>
      <c r="AL9" s="580"/>
      <c r="AM9" s="116"/>
      <c r="AN9" s="126"/>
    </row>
    <row r="10" spans="1:40" ht="16.5" customHeight="1">
      <c r="A10" s="115"/>
      <c r="B10" s="116"/>
      <c r="C10" s="580"/>
      <c r="D10" s="580"/>
      <c r="E10" s="580"/>
      <c r="F10" s="580"/>
      <c r="G10" s="580"/>
      <c r="H10" s="580"/>
      <c r="I10" s="116"/>
      <c r="J10" s="117"/>
      <c r="K10" s="125"/>
      <c r="L10" s="116"/>
      <c r="M10" s="580"/>
      <c r="N10" s="580"/>
      <c r="O10" s="580"/>
      <c r="P10" s="580"/>
      <c r="Q10" s="580"/>
      <c r="R10" s="580"/>
      <c r="S10" s="116"/>
      <c r="T10" s="126"/>
      <c r="U10" s="125"/>
      <c r="V10" s="116"/>
      <c r="W10" s="580"/>
      <c r="X10" s="580"/>
      <c r="Y10" s="580"/>
      <c r="Z10" s="580"/>
      <c r="AA10" s="580"/>
      <c r="AB10" s="580"/>
      <c r="AC10" s="116"/>
      <c r="AD10" s="126"/>
      <c r="AE10" s="125"/>
      <c r="AF10" s="116"/>
      <c r="AG10" s="580"/>
      <c r="AH10" s="580"/>
      <c r="AI10" s="580"/>
      <c r="AJ10" s="580"/>
      <c r="AK10" s="580"/>
      <c r="AL10" s="580"/>
      <c r="AM10" s="116"/>
      <c r="AN10" s="126"/>
    </row>
    <row r="11" spans="1:40" ht="16.5" customHeight="1">
      <c r="A11" s="115"/>
      <c r="B11" s="116"/>
      <c r="C11" s="580"/>
      <c r="D11" s="580"/>
      <c r="E11" s="580"/>
      <c r="F11" s="580"/>
      <c r="G11" s="580"/>
      <c r="H11" s="580"/>
      <c r="I11" s="116"/>
      <c r="J11" s="144"/>
      <c r="K11" s="125"/>
      <c r="L11" s="116"/>
      <c r="M11" s="580"/>
      <c r="N11" s="580"/>
      <c r="O11" s="580"/>
      <c r="P11" s="580"/>
      <c r="Q11" s="580"/>
      <c r="R11" s="580"/>
      <c r="S11" s="116"/>
      <c r="T11" s="126"/>
      <c r="U11" s="125"/>
      <c r="V11" s="116"/>
      <c r="W11" s="580"/>
      <c r="X11" s="580"/>
      <c r="Y11" s="580"/>
      <c r="Z11" s="580"/>
      <c r="AA11" s="580"/>
      <c r="AB11" s="580"/>
      <c r="AC11" s="116"/>
      <c r="AD11" s="126"/>
      <c r="AE11" s="125"/>
      <c r="AF11" s="116"/>
      <c r="AG11" s="580"/>
      <c r="AH11" s="580"/>
      <c r="AI11" s="580"/>
      <c r="AJ11" s="580"/>
      <c r="AK11" s="580"/>
      <c r="AL11" s="580"/>
      <c r="AM11" s="116"/>
      <c r="AN11" s="126"/>
    </row>
    <row r="12" spans="1:40" ht="16.5" customHeight="1">
      <c r="A12" s="115"/>
      <c r="B12" s="116"/>
      <c r="C12" s="580"/>
      <c r="D12" s="580"/>
      <c r="E12" s="580"/>
      <c r="F12" s="580"/>
      <c r="G12" s="580"/>
      <c r="H12" s="580"/>
      <c r="I12" s="116"/>
      <c r="J12" s="117"/>
      <c r="K12" s="125"/>
      <c r="L12" s="116"/>
      <c r="M12" s="580"/>
      <c r="N12" s="580"/>
      <c r="O12" s="580"/>
      <c r="P12" s="580"/>
      <c r="Q12" s="580"/>
      <c r="R12" s="580"/>
      <c r="S12" s="116"/>
      <c r="T12" s="126"/>
      <c r="U12" s="125"/>
      <c r="V12" s="116"/>
      <c r="W12" s="580"/>
      <c r="X12" s="580"/>
      <c r="Y12" s="580"/>
      <c r="Z12" s="580"/>
      <c r="AA12" s="580"/>
      <c r="AB12" s="580"/>
      <c r="AC12" s="116"/>
      <c r="AD12" s="126"/>
      <c r="AE12" s="125"/>
      <c r="AF12" s="116"/>
      <c r="AG12" s="580"/>
      <c r="AH12" s="580"/>
      <c r="AI12" s="580"/>
      <c r="AJ12" s="580"/>
      <c r="AK12" s="580"/>
      <c r="AL12" s="580"/>
      <c r="AM12" s="116"/>
      <c r="AN12" s="126"/>
    </row>
    <row r="13" spans="1:40" ht="16.5" customHeight="1">
      <c r="A13" s="115"/>
      <c r="B13" s="116"/>
      <c r="C13" s="580"/>
      <c r="D13" s="580"/>
      <c r="E13" s="580"/>
      <c r="F13" s="580"/>
      <c r="G13" s="580"/>
      <c r="H13" s="580"/>
      <c r="I13" s="116"/>
      <c r="J13" s="117"/>
      <c r="K13" s="125"/>
      <c r="L13" s="116"/>
      <c r="M13" s="580"/>
      <c r="N13" s="580"/>
      <c r="O13" s="580"/>
      <c r="P13" s="580"/>
      <c r="Q13" s="580"/>
      <c r="R13" s="580"/>
      <c r="S13" s="116"/>
      <c r="T13" s="126"/>
      <c r="U13" s="125"/>
      <c r="V13" s="116"/>
      <c r="W13" s="580"/>
      <c r="X13" s="580"/>
      <c r="Y13" s="580"/>
      <c r="Z13" s="580"/>
      <c r="AA13" s="580"/>
      <c r="AB13" s="580"/>
      <c r="AC13" s="116"/>
      <c r="AD13" s="126"/>
      <c r="AE13" s="125"/>
      <c r="AF13" s="116"/>
      <c r="AG13" s="580"/>
      <c r="AH13" s="580"/>
      <c r="AI13" s="580"/>
      <c r="AJ13" s="580"/>
      <c r="AK13" s="580"/>
      <c r="AL13" s="580"/>
      <c r="AM13" s="116"/>
      <c r="AN13" s="126"/>
    </row>
    <row r="14" spans="1:40" ht="16.5" customHeight="1">
      <c r="A14" s="115"/>
      <c r="B14" s="116"/>
      <c r="C14" s="124"/>
      <c r="D14" s="116"/>
      <c r="E14" s="116"/>
      <c r="F14" s="116"/>
      <c r="G14" s="116"/>
      <c r="H14" s="581"/>
      <c r="I14" s="581"/>
      <c r="J14" s="117"/>
      <c r="K14" s="125"/>
      <c r="L14" s="116"/>
      <c r="M14" s="124"/>
      <c r="N14" s="116"/>
      <c r="O14" s="116"/>
      <c r="P14" s="116"/>
      <c r="Q14" s="116"/>
      <c r="R14" s="581"/>
      <c r="S14" s="581"/>
      <c r="T14" s="126"/>
      <c r="U14" s="125"/>
      <c r="V14" s="116"/>
      <c r="W14" s="124"/>
      <c r="X14" s="116"/>
      <c r="Y14" s="116"/>
      <c r="Z14" s="116"/>
      <c r="AA14" s="116"/>
      <c r="AB14" s="581"/>
      <c r="AC14" s="581"/>
      <c r="AD14" s="126"/>
      <c r="AE14" s="125"/>
      <c r="AF14" s="116"/>
      <c r="AG14" s="124"/>
      <c r="AH14" s="116"/>
      <c r="AI14" s="116"/>
      <c r="AJ14" s="116"/>
      <c r="AK14" s="116"/>
      <c r="AL14" s="581"/>
      <c r="AM14" s="581"/>
      <c r="AN14" s="126"/>
    </row>
    <row r="15" spans="1:40" ht="16.5" customHeight="1">
      <c r="A15" s="115"/>
      <c r="B15" s="116"/>
      <c r="C15" s="582" t="s">
        <v>438</v>
      </c>
      <c r="D15" s="582"/>
      <c r="E15" s="582"/>
      <c r="F15" s="582"/>
      <c r="G15" s="582"/>
      <c r="H15" s="582"/>
      <c r="I15" s="116"/>
      <c r="J15" s="117"/>
      <c r="K15" s="125"/>
      <c r="L15" s="116"/>
      <c r="M15" s="582"/>
      <c r="N15" s="582"/>
      <c r="O15" s="582"/>
      <c r="P15" s="582"/>
      <c r="Q15" s="582"/>
      <c r="R15" s="582"/>
      <c r="S15" s="116"/>
      <c r="T15" s="126"/>
      <c r="U15" s="125"/>
      <c r="V15" s="116"/>
      <c r="W15" s="582"/>
      <c r="X15" s="582"/>
      <c r="Y15" s="582"/>
      <c r="Z15" s="582"/>
      <c r="AA15" s="582"/>
      <c r="AB15" s="582"/>
      <c r="AC15" s="116"/>
      <c r="AD15" s="126"/>
      <c r="AE15" s="125"/>
      <c r="AF15" s="116"/>
      <c r="AG15" s="582"/>
      <c r="AH15" s="582"/>
      <c r="AI15" s="582"/>
      <c r="AJ15" s="582"/>
      <c r="AK15" s="582"/>
      <c r="AL15" s="582"/>
      <c r="AM15" s="116"/>
      <c r="AN15" s="126"/>
    </row>
    <row r="16" spans="1:40" ht="16.5" customHeight="1">
      <c r="A16" s="119"/>
      <c r="B16" s="116"/>
      <c r="C16" s="138" t="s">
        <v>437</v>
      </c>
      <c r="D16" s="138"/>
      <c r="E16" s="138"/>
      <c r="F16" s="138"/>
      <c r="G16" s="138"/>
      <c r="H16" s="138"/>
      <c r="I16" s="116"/>
      <c r="J16" s="121"/>
      <c r="K16" s="125"/>
      <c r="L16" s="116"/>
      <c r="M16" s="138"/>
      <c r="N16" s="138"/>
      <c r="O16" s="138"/>
      <c r="P16" s="138"/>
      <c r="Q16" s="138"/>
      <c r="R16" s="138"/>
      <c r="S16" s="116"/>
      <c r="T16" s="126"/>
      <c r="U16" s="125"/>
      <c r="V16" s="116"/>
      <c r="W16" s="138"/>
      <c r="X16" s="138"/>
      <c r="Y16" s="138"/>
      <c r="Z16" s="138"/>
      <c r="AA16" s="138"/>
      <c r="AB16" s="138"/>
      <c r="AC16" s="116"/>
      <c r="AD16" s="126"/>
      <c r="AE16" s="125"/>
      <c r="AF16" s="116"/>
      <c r="AG16" s="138"/>
      <c r="AH16" s="138"/>
      <c r="AI16" s="138"/>
      <c r="AJ16" s="138"/>
      <c r="AK16" s="138"/>
      <c r="AL16" s="138"/>
      <c r="AM16" s="116"/>
      <c r="AN16" s="126"/>
    </row>
    <row r="17" spans="1:40" ht="16.5" customHeight="1">
      <c r="A17" s="80"/>
      <c r="B17" s="81"/>
      <c r="C17" s="583" t="s">
        <v>439</v>
      </c>
      <c r="D17" s="583"/>
      <c r="E17" s="583"/>
      <c r="F17" s="583"/>
      <c r="G17" s="583"/>
      <c r="H17" s="583"/>
      <c r="I17" s="81"/>
      <c r="J17" s="118"/>
      <c r="K17" s="125"/>
      <c r="L17" s="81"/>
      <c r="M17" s="583"/>
      <c r="N17" s="583"/>
      <c r="O17" s="583"/>
      <c r="P17" s="583"/>
      <c r="Q17" s="583"/>
      <c r="R17" s="583"/>
      <c r="S17" s="81"/>
      <c r="T17" s="126"/>
      <c r="U17" s="125"/>
      <c r="V17" s="81"/>
      <c r="W17" s="583"/>
      <c r="X17" s="583"/>
      <c r="Y17" s="583"/>
      <c r="Z17" s="583"/>
      <c r="AA17" s="583"/>
      <c r="AB17" s="583"/>
      <c r="AC17" s="81"/>
      <c r="AD17" s="126"/>
      <c r="AE17" s="125"/>
      <c r="AF17" s="81"/>
      <c r="AG17" s="583"/>
      <c r="AH17" s="583"/>
      <c r="AI17" s="583"/>
      <c r="AJ17" s="583"/>
      <c r="AK17" s="583"/>
      <c r="AL17" s="583"/>
      <c r="AM17" s="81"/>
      <c r="AN17" s="126"/>
    </row>
    <row r="18" spans="1:40" ht="16.5" customHeight="1">
      <c r="A18" s="115"/>
      <c r="B18" s="116"/>
      <c r="C18" s="583"/>
      <c r="D18" s="583"/>
      <c r="E18" s="583"/>
      <c r="F18" s="583"/>
      <c r="G18" s="583"/>
      <c r="H18" s="583"/>
      <c r="I18" s="116"/>
      <c r="J18" s="117"/>
      <c r="K18" s="125"/>
      <c r="L18" s="116"/>
      <c r="M18" s="583"/>
      <c r="N18" s="583"/>
      <c r="O18" s="583"/>
      <c r="P18" s="583"/>
      <c r="Q18" s="583"/>
      <c r="R18" s="583"/>
      <c r="S18" s="116"/>
      <c r="T18" s="126"/>
      <c r="U18" s="125"/>
      <c r="V18" s="116"/>
      <c r="W18" s="583"/>
      <c r="X18" s="583"/>
      <c r="Y18" s="583"/>
      <c r="Z18" s="583"/>
      <c r="AA18" s="583"/>
      <c r="AB18" s="583"/>
      <c r="AC18" s="116"/>
      <c r="AD18" s="126"/>
      <c r="AE18" s="125"/>
      <c r="AF18" s="116"/>
      <c r="AG18" s="583"/>
      <c r="AH18" s="583"/>
      <c r="AI18" s="583"/>
      <c r="AJ18" s="583"/>
      <c r="AK18" s="583"/>
      <c r="AL18" s="583"/>
      <c r="AM18" s="116"/>
      <c r="AN18" s="126"/>
    </row>
    <row r="19" spans="1:40" ht="16.5" customHeight="1">
      <c r="A19" s="115"/>
      <c r="B19" s="120"/>
      <c r="C19" s="120"/>
      <c r="D19" s="120"/>
      <c r="E19" s="120"/>
      <c r="F19" s="120"/>
      <c r="G19" s="120"/>
      <c r="H19" s="120"/>
      <c r="I19" s="120"/>
      <c r="J19" s="117"/>
      <c r="K19" s="125"/>
      <c r="L19" s="120"/>
      <c r="M19" s="120"/>
      <c r="N19" s="120"/>
      <c r="O19" s="120"/>
      <c r="P19" s="120"/>
      <c r="Q19" s="120"/>
      <c r="R19" s="120"/>
      <c r="S19" s="120"/>
      <c r="T19" s="126"/>
      <c r="U19" s="125"/>
      <c r="V19" s="120"/>
      <c r="W19" s="120"/>
      <c r="X19" s="120"/>
      <c r="Y19" s="120"/>
      <c r="Z19" s="120"/>
      <c r="AA19" s="120"/>
      <c r="AB19" s="120"/>
      <c r="AC19" s="120"/>
      <c r="AD19" s="126"/>
      <c r="AE19" s="125"/>
      <c r="AF19" s="120"/>
      <c r="AG19" s="120"/>
      <c r="AH19" s="120"/>
      <c r="AI19" s="120"/>
      <c r="AJ19" s="120"/>
      <c r="AK19" s="120"/>
      <c r="AL19" s="120"/>
      <c r="AM19" s="120"/>
      <c r="AN19" s="126"/>
    </row>
    <row r="20" spans="1:40" ht="16.5" customHeight="1">
      <c r="A20" s="115"/>
      <c r="B20" s="81"/>
      <c r="C20" s="81"/>
      <c r="D20" s="81"/>
      <c r="E20" s="81"/>
      <c r="F20" s="81"/>
      <c r="G20" s="81"/>
      <c r="H20" s="81"/>
      <c r="I20" s="81"/>
      <c r="J20" s="117"/>
      <c r="K20" s="125"/>
      <c r="L20" s="81"/>
      <c r="M20" s="81"/>
      <c r="N20" s="81"/>
      <c r="O20" s="81"/>
      <c r="P20" s="81"/>
      <c r="Q20" s="81"/>
      <c r="R20" s="81"/>
      <c r="S20" s="81"/>
      <c r="T20" s="126"/>
      <c r="U20" s="125"/>
      <c r="V20" s="81"/>
      <c r="W20" s="81"/>
      <c r="X20" s="81"/>
      <c r="Y20" s="81"/>
      <c r="Z20" s="81"/>
      <c r="AA20" s="81"/>
      <c r="AB20" s="81"/>
      <c r="AC20" s="81"/>
      <c r="AD20" s="126"/>
      <c r="AE20" s="125"/>
      <c r="AF20" s="81"/>
      <c r="AG20" s="81"/>
      <c r="AH20" s="81"/>
      <c r="AI20" s="81"/>
      <c r="AJ20" s="81"/>
      <c r="AK20" s="81"/>
      <c r="AL20" s="81"/>
      <c r="AM20" s="81"/>
      <c r="AN20" s="126"/>
    </row>
    <row r="21" spans="1:40" ht="16.5" customHeight="1">
      <c r="A21" s="115"/>
      <c r="B21" s="116"/>
      <c r="C21" s="116"/>
      <c r="D21" s="116"/>
      <c r="E21" s="116"/>
      <c r="F21" s="116"/>
      <c r="G21" s="116"/>
      <c r="H21" s="116"/>
      <c r="I21" s="116"/>
      <c r="J21" s="117"/>
      <c r="K21" s="125"/>
      <c r="L21" s="116"/>
      <c r="M21" s="116"/>
      <c r="N21" s="116"/>
      <c r="O21" s="116"/>
      <c r="P21" s="116"/>
      <c r="Q21" s="116"/>
      <c r="R21" s="116"/>
      <c r="S21" s="116"/>
      <c r="T21" s="126"/>
      <c r="U21" s="125"/>
      <c r="V21" s="116"/>
      <c r="W21" s="116"/>
      <c r="X21" s="116"/>
      <c r="Y21" s="116"/>
      <c r="Z21" s="116"/>
      <c r="AA21" s="116"/>
      <c r="AB21" s="116"/>
      <c r="AC21" s="116"/>
      <c r="AD21" s="126"/>
      <c r="AE21" s="125"/>
      <c r="AF21" s="116"/>
      <c r="AG21" s="116"/>
      <c r="AH21" s="116"/>
      <c r="AI21" s="116"/>
      <c r="AJ21" s="116"/>
      <c r="AK21" s="116"/>
      <c r="AL21" s="116"/>
      <c r="AM21" s="116"/>
      <c r="AN21" s="126"/>
    </row>
    <row r="22" spans="1:40" ht="16.5" customHeight="1">
      <c r="A22" s="115"/>
      <c r="B22" s="142"/>
      <c r="C22" s="116"/>
      <c r="D22" s="116"/>
      <c r="E22" s="116"/>
      <c r="F22" s="116"/>
      <c r="G22" s="116"/>
      <c r="H22" s="116"/>
      <c r="I22" s="116"/>
      <c r="J22" s="123"/>
      <c r="K22" s="125"/>
      <c r="L22" s="142"/>
      <c r="M22" s="116"/>
      <c r="N22" s="116"/>
      <c r="O22" s="116"/>
      <c r="P22" s="116"/>
      <c r="Q22" s="116"/>
      <c r="R22" s="116"/>
      <c r="S22" s="116"/>
      <c r="T22" s="126"/>
      <c r="U22" s="125"/>
      <c r="V22" s="142"/>
      <c r="W22" s="116"/>
      <c r="X22" s="116"/>
      <c r="Y22" s="116"/>
      <c r="Z22" s="116"/>
      <c r="AA22" s="116"/>
      <c r="AB22" s="116"/>
      <c r="AC22" s="116"/>
      <c r="AD22" s="126"/>
      <c r="AE22" s="125"/>
      <c r="AF22" s="142"/>
      <c r="AG22" s="116"/>
      <c r="AH22" s="116"/>
      <c r="AI22" s="116"/>
      <c r="AJ22" s="116"/>
      <c r="AK22" s="116"/>
      <c r="AL22" s="116"/>
      <c r="AM22" s="116"/>
      <c r="AN22" s="126"/>
    </row>
    <row r="23" spans="1:40" ht="16.5" customHeight="1">
      <c r="A23" s="115"/>
      <c r="B23" s="142"/>
      <c r="C23" s="116"/>
      <c r="D23" s="116"/>
      <c r="E23" s="116"/>
      <c r="F23" s="116"/>
      <c r="G23" s="116"/>
      <c r="H23" s="116"/>
      <c r="I23" s="116"/>
      <c r="J23" s="117"/>
      <c r="K23" s="125"/>
      <c r="L23" s="142"/>
      <c r="M23" s="116"/>
      <c r="N23" s="116"/>
      <c r="O23" s="116"/>
      <c r="P23" s="116"/>
      <c r="Q23" s="116"/>
      <c r="R23" s="116"/>
      <c r="S23" s="116"/>
      <c r="T23" s="126"/>
      <c r="U23" s="125"/>
      <c r="V23" s="142"/>
      <c r="W23" s="116"/>
      <c r="X23" s="116"/>
      <c r="Y23" s="116"/>
      <c r="Z23" s="116"/>
      <c r="AA23" s="116"/>
      <c r="AB23" s="116"/>
      <c r="AC23" s="116"/>
      <c r="AD23" s="126"/>
      <c r="AE23" s="125"/>
      <c r="AF23" s="142"/>
      <c r="AG23" s="116"/>
      <c r="AH23" s="116"/>
      <c r="AI23" s="116"/>
      <c r="AJ23" s="116"/>
      <c r="AK23" s="116"/>
      <c r="AL23" s="116"/>
      <c r="AM23" s="116"/>
      <c r="AN23" s="126"/>
    </row>
    <row r="24" spans="1:40" ht="16.5" customHeight="1">
      <c r="A24" s="115"/>
      <c r="B24" s="116"/>
      <c r="C24" s="116"/>
      <c r="D24" s="116"/>
      <c r="E24" s="116"/>
      <c r="F24" s="116"/>
      <c r="G24" s="116"/>
      <c r="H24" s="116"/>
      <c r="I24" s="116"/>
      <c r="J24" s="117"/>
      <c r="K24" s="125"/>
      <c r="L24" s="116"/>
      <c r="M24" s="116"/>
      <c r="N24" s="116"/>
      <c r="O24" s="116"/>
      <c r="P24" s="116"/>
      <c r="Q24" s="116"/>
      <c r="R24" s="116"/>
      <c r="S24" s="116"/>
      <c r="T24" s="126"/>
      <c r="U24" s="125"/>
      <c r="V24" s="116"/>
      <c r="W24" s="116"/>
      <c r="X24" s="116"/>
      <c r="Y24" s="116"/>
      <c r="Z24" s="116"/>
      <c r="AA24" s="116"/>
      <c r="AB24" s="116"/>
      <c r="AC24" s="116"/>
      <c r="AD24" s="126"/>
      <c r="AE24" s="125"/>
      <c r="AF24" s="116"/>
      <c r="AG24" s="116"/>
      <c r="AH24" s="116"/>
      <c r="AI24" s="116"/>
      <c r="AJ24" s="116"/>
      <c r="AK24" s="116"/>
      <c r="AL24" s="116"/>
      <c r="AM24" s="116"/>
      <c r="AN24" s="126"/>
    </row>
    <row r="25" spans="1:40" ht="16.5" customHeight="1">
      <c r="A25" s="115"/>
      <c r="B25" s="122"/>
      <c r="C25" s="122"/>
      <c r="D25" s="122"/>
      <c r="E25" s="122"/>
      <c r="F25" s="122"/>
      <c r="G25" s="122"/>
      <c r="H25" s="122"/>
      <c r="I25" s="122"/>
      <c r="J25" s="123"/>
      <c r="K25" s="146"/>
      <c r="L25" s="122"/>
      <c r="M25" s="122"/>
      <c r="N25" s="122"/>
      <c r="O25" s="122"/>
      <c r="P25" s="122"/>
      <c r="Q25" s="122"/>
      <c r="R25" s="122"/>
      <c r="S25" s="122"/>
      <c r="T25" s="126"/>
      <c r="U25" s="125"/>
      <c r="V25" s="122"/>
      <c r="W25" s="122"/>
      <c r="X25" s="122"/>
      <c r="Y25" s="122"/>
      <c r="Z25" s="122"/>
      <c r="AA25" s="122"/>
      <c r="AB25" s="122"/>
      <c r="AC25" s="122"/>
      <c r="AD25" s="126"/>
      <c r="AE25" s="125"/>
      <c r="AF25" s="122"/>
      <c r="AG25" s="122"/>
      <c r="AH25" s="122"/>
      <c r="AI25" s="122"/>
      <c r="AJ25" s="122"/>
      <c r="AK25" s="122"/>
      <c r="AL25" s="122"/>
      <c r="AM25" s="122"/>
      <c r="AN25" s="126"/>
    </row>
    <row r="26" spans="1:40" ht="16.5" customHeight="1">
      <c r="A26" s="125"/>
      <c r="B26" s="116"/>
      <c r="C26" s="116"/>
      <c r="D26" s="116"/>
      <c r="E26" s="116"/>
      <c r="F26" s="116"/>
      <c r="G26" s="116"/>
      <c r="H26" s="116"/>
      <c r="I26" s="116"/>
      <c r="J26" s="126"/>
      <c r="K26" s="125"/>
      <c r="L26" s="116"/>
      <c r="M26" s="116"/>
      <c r="N26" s="116"/>
      <c r="O26" s="116"/>
      <c r="P26" s="116"/>
      <c r="Q26" s="116"/>
      <c r="R26" s="116"/>
      <c r="S26" s="116"/>
      <c r="T26" s="126"/>
      <c r="U26" s="125"/>
      <c r="V26" s="116"/>
      <c r="W26" s="116"/>
      <c r="X26" s="116"/>
      <c r="Y26" s="116"/>
      <c r="Z26" s="116"/>
      <c r="AA26" s="116"/>
      <c r="AB26" s="116"/>
      <c r="AC26" s="116"/>
      <c r="AD26" s="126"/>
      <c r="AE26" s="125"/>
      <c r="AF26" s="116"/>
      <c r="AG26" s="116"/>
      <c r="AH26" s="116"/>
      <c r="AI26" s="116"/>
      <c r="AJ26" s="116"/>
      <c r="AK26" s="116"/>
      <c r="AL26" s="116"/>
      <c r="AM26" s="116"/>
      <c r="AN26" s="126"/>
    </row>
    <row r="27" spans="1:40" ht="16.5" customHeight="1">
      <c r="A27" s="145"/>
      <c r="B27" s="116"/>
      <c r="C27" s="116"/>
      <c r="D27" s="116"/>
      <c r="E27" s="116"/>
      <c r="F27" s="116"/>
      <c r="G27" s="116"/>
      <c r="H27" s="116"/>
      <c r="I27" s="116"/>
      <c r="J27" s="126"/>
      <c r="K27" s="125"/>
      <c r="L27" s="116"/>
      <c r="M27" s="116"/>
      <c r="N27" s="116"/>
      <c r="O27" s="116"/>
      <c r="P27" s="116"/>
      <c r="Q27" s="116"/>
      <c r="R27" s="116"/>
      <c r="S27" s="116"/>
      <c r="T27" s="126"/>
      <c r="U27" s="125"/>
      <c r="V27" s="116"/>
      <c r="W27" s="116"/>
      <c r="X27" s="116"/>
      <c r="Y27" s="116"/>
      <c r="Z27" s="116"/>
      <c r="AA27" s="116"/>
      <c r="AB27" s="116"/>
      <c r="AC27" s="116"/>
      <c r="AD27" s="126"/>
      <c r="AE27" s="125"/>
      <c r="AF27" s="116"/>
      <c r="AG27" s="116"/>
      <c r="AH27" s="116"/>
      <c r="AI27" s="116"/>
      <c r="AJ27" s="116"/>
      <c r="AK27" s="116"/>
      <c r="AL27" s="116"/>
      <c r="AM27" s="116"/>
      <c r="AN27" s="126"/>
    </row>
    <row r="28" spans="1:40" ht="16.5" customHeight="1">
      <c r="A28" s="125"/>
      <c r="B28" s="122"/>
      <c r="C28" s="122"/>
      <c r="D28" s="122"/>
      <c r="E28" s="122"/>
      <c r="F28" s="122"/>
      <c r="G28" s="122"/>
      <c r="H28" s="122"/>
      <c r="I28" s="122"/>
      <c r="J28" s="126"/>
      <c r="K28" s="125"/>
      <c r="L28" s="122"/>
      <c r="M28" s="122"/>
      <c r="N28" s="122"/>
      <c r="O28" s="122"/>
      <c r="P28" s="122"/>
      <c r="Q28" s="122"/>
      <c r="R28" s="122"/>
      <c r="S28" s="122"/>
      <c r="T28" s="126"/>
      <c r="U28" s="125"/>
      <c r="V28" s="122"/>
      <c r="W28" s="122"/>
      <c r="X28" s="122"/>
      <c r="Y28" s="122"/>
      <c r="Z28" s="122"/>
      <c r="AA28" s="122"/>
      <c r="AB28" s="122"/>
      <c r="AC28" s="122"/>
      <c r="AD28" s="126"/>
      <c r="AE28" s="125"/>
      <c r="AF28" s="122"/>
      <c r="AG28" s="122"/>
      <c r="AH28" s="122"/>
      <c r="AI28" s="122"/>
      <c r="AJ28" s="122"/>
      <c r="AK28" s="122"/>
      <c r="AL28" s="122"/>
      <c r="AM28" s="122"/>
      <c r="AN28" s="126"/>
    </row>
    <row r="29" spans="1:40" ht="16.5" customHeight="1">
      <c r="A29" s="125"/>
      <c r="B29" s="124"/>
      <c r="C29" s="124"/>
      <c r="D29" s="124"/>
      <c r="E29" s="124"/>
      <c r="F29" s="124"/>
      <c r="G29" s="124"/>
      <c r="H29" s="124"/>
      <c r="I29" s="124"/>
      <c r="J29" s="126"/>
      <c r="K29" s="125"/>
      <c r="L29" s="124"/>
      <c r="M29" s="124"/>
      <c r="N29" s="124"/>
      <c r="O29" s="124"/>
      <c r="P29" s="124"/>
      <c r="Q29" s="124"/>
      <c r="R29" s="124"/>
      <c r="S29" s="124"/>
      <c r="T29" s="126"/>
      <c r="U29" s="125"/>
      <c r="V29" s="124"/>
      <c r="W29" s="124"/>
      <c r="X29" s="124"/>
      <c r="Y29" s="124"/>
      <c r="Z29" s="124"/>
      <c r="AA29" s="124"/>
      <c r="AB29" s="124"/>
      <c r="AC29" s="124"/>
      <c r="AD29" s="126"/>
      <c r="AE29" s="125"/>
      <c r="AF29" s="124"/>
      <c r="AG29" s="124"/>
      <c r="AH29" s="124"/>
      <c r="AI29" s="124"/>
      <c r="AJ29" s="124"/>
      <c r="AK29" s="124"/>
      <c r="AL29" s="124"/>
      <c r="AM29" s="124"/>
      <c r="AN29" s="126"/>
    </row>
    <row r="30" spans="1:40" ht="16.5" customHeight="1">
      <c r="A30" s="125"/>
      <c r="B30" s="124"/>
      <c r="C30" s="124"/>
      <c r="D30" s="124"/>
      <c r="E30" s="124"/>
      <c r="F30" s="124"/>
      <c r="G30" s="124"/>
      <c r="H30" s="124"/>
      <c r="I30" s="124"/>
      <c r="J30" s="126"/>
      <c r="K30" s="125"/>
      <c r="L30" s="124"/>
      <c r="M30" s="124"/>
      <c r="N30" s="124"/>
      <c r="O30" s="124"/>
      <c r="P30" s="124"/>
      <c r="Q30" s="124"/>
      <c r="R30" s="124"/>
      <c r="S30" s="124"/>
      <c r="T30" s="126"/>
      <c r="U30" s="125"/>
      <c r="V30" s="124"/>
      <c r="W30" s="124"/>
      <c r="X30" s="124"/>
      <c r="Y30" s="124"/>
      <c r="Z30" s="124"/>
      <c r="AA30" s="124"/>
      <c r="AB30" s="124"/>
      <c r="AC30" s="124"/>
      <c r="AD30" s="126"/>
      <c r="AE30" s="125"/>
      <c r="AF30" s="124"/>
      <c r="AG30" s="124"/>
      <c r="AH30" s="124"/>
      <c r="AI30" s="124"/>
      <c r="AJ30" s="124"/>
      <c r="AK30" s="124"/>
      <c r="AL30" s="124"/>
      <c r="AM30" s="124"/>
      <c r="AN30" s="126"/>
    </row>
    <row r="31" spans="1:40" ht="16.5" customHeight="1">
      <c r="A31" s="125"/>
      <c r="B31" s="124"/>
      <c r="C31" s="124"/>
      <c r="D31" s="124"/>
      <c r="E31" s="124"/>
      <c r="F31" s="124"/>
      <c r="G31" s="124"/>
      <c r="H31" s="124"/>
      <c r="I31" s="124"/>
      <c r="J31" s="126"/>
      <c r="K31" s="125"/>
      <c r="L31" s="124"/>
      <c r="M31" s="124"/>
      <c r="N31" s="124"/>
      <c r="O31" s="124"/>
      <c r="P31" s="124"/>
      <c r="Q31" s="124"/>
      <c r="R31" s="124"/>
      <c r="S31" s="124"/>
      <c r="T31" s="126"/>
      <c r="U31" s="125"/>
      <c r="V31" s="124"/>
      <c r="W31" s="124"/>
      <c r="X31" s="124"/>
      <c r="Y31" s="124"/>
      <c r="Z31" s="124"/>
      <c r="AA31" s="124"/>
      <c r="AB31" s="124"/>
      <c r="AC31" s="124"/>
      <c r="AD31" s="126"/>
      <c r="AE31" s="125"/>
      <c r="AF31" s="124"/>
      <c r="AG31" s="124"/>
      <c r="AH31" s="124"/>
      <c r="AI31" s="124"/>
      <c r="AJ31" s="124"/>
      <c r="AK31" s="124"/>
      <c r="AL31" s="124"/>
      <c r="AM31" s="124"/>
      <c r="AN31" s="126"/>
    </row>
    <row r="32" spans="1:40" ht="16.5" customHeight="1">
      <c r="A32" s="125"/>
      <c r="B32" s="124"/>
      <c r="C32" s="124"/>
      <c r="D32" s="124"/>
      <c r="E32" s="124"/>
      <c r="F32" s="124"/>
      <c r="G32" s="124"/>
      <c r="H32" s="124"/>
      <c r="I32" s="124"/>
      <c r="J32" s="126"/>
      <c r="K32" s="125"/>
      <c r="L32" s="124"/>
      <c r="M32" s="124"/>
      <c r="N32" s="124"/>
      <c r="O32" s="124"/>
      <c r="P32" s="124"/>
      <c r="Q32" s="124"/>
      <c r="R32" s="124"/>
      <c r="S32" s="124"/>
      <c r="T32" s="126"/>
      <c r="U32" s="125"/>
      <c r="V32" s="124"/>
      <c r="W32" s="124"/>
      <c r="X32" s="124"/>
      <c r="Y32" s="124"/>
      <c r="Z32" s="124"/>
      <c r="AA32" s="124"/>
      <c r="AB32" s="124"/>
      <c r="AC32" s="124"/>
      <c r="AD32" s="126"/>
      <c r="AE32" s="125"/>
      <c r="AF32" s="124"/>
      <c r="AG32" s="124"/>
      <c r="AH32" s="124"/>
      <c r="AI32" s="124"/>
      <c r="AJ32" s="124"/>
      <c r="AK32" s="124"/>
      <c r="AL32" s="124"/>
      <c r="AM32" s="124"/>
      <c r="AN32" s="126"/>
    </row>
    <row r="33" spans="1:40" ht="16.5" customHeight="1">
      <c r="A33" s="125"/>
      <c r="B33" s="124"/>
      <c r="C33" s="124"/>
      <c r="D33" s="124"/>
      <c r="E33" s="124"/>
      <c r="F33" s="124"/>
      <c r="G33" s="124"/>
      <c r="H33" s="124"/>
      <c r="I33" s="124"/>
      <c r="J33" s="126"/>
      <c r="K33" s="125"/>
      <c r="L33" s="124"/>
      <c r="M33" s="124"/>
      <c r="N33" s="124"/>
      <c r="O33" s="124"/>
      <c r="P33" s="124"/>
      <c r="Q33" s="124"/>
      <c r="R33" s="124"/>
      <c r="S33" s="124"/>
      <c r="T33" s="126"/>
      <c r="U33" s="125"/>
      <c r="V33" s="124"/>
      <c r="W33" s="124"/>
      <c r="X33" s="124"/>
      <c r="Y33" s="124"/>
      <c r="Z33" s="124"/>
      <c r="AA33" s="124"/>
      <c r="AB33" s="124"/>
      <c r="AC33" s="124"/>
      <c r="AD33" s="126"/>
      <c r="AE33" s="125"/>
      <c r="AF33" s="124"/>
      <c r="AG33" s="124"/>
      <c r="AH33" s="124"/>
      <c r="AI33" s="124"/>
      <c r="AJ33" s="124"/>
      <c r="AK33" s="124"/>
      <c r="AL33" s="124"/>
      <c r="AM33" s="124"/>
      <c r="AN33" s="126"/>
    </row>
    <row r="34" spans="1:40" ht="16.5" customHeight="1">
      <c r="A34" s="125"/>
      <c r="B34" s="124"/>
      <c r="C34" s="124"/>
      <c r="D34" s="124"/>
      <c r="E34" s="124"/>
      <c r="F34" s="124"/>
      <c r="G34" s="124"/>
      <c r="H34" s="124"/>
      <c r="I34" s="124"/>
      <c r="J34" s="126"/>
      <c r="K34" s="125"/>
      <c r="L34" s="124"/>
      <c r="M34" s="124"/>
      <c r="N34" s="124"/>
      <c r="O34" s="124"/>
      <c r="P34" s="124"/>
      <c r="Q34" s="124"/>
      <c r="R34" s="124"/>
      <c r="S34" s="124"/>
      <c r="T34" s="126"/>
      <c r="U34" s="125"/>
      <c r="V34" s="124"/>
      <c r="W34" s="124"/>
      <c r="X34" s="124"/>
      <c r="Y34" s="124"/>
      <c r="Z34" s="124"/>
      <c r="AA34" s="124"/>
      <c r="AB34" s="124"/>
      <c r="AC34" s="124"/>
      <c r="AD34" s="126"/>
      <c r="AE34" s="125"/>
      <c r="AF34" s="124"/>
      <c r="AG34" s="124"/>
      <c r="AH34" s="124"/>
      <c r="AI34" s="124"/>
      <c r="AJ34" s="124"/>
      <c r="AK34" s="124"/>
      <c r="AL34" s="124"/>
      <c r="AM34" s="124"/>
      <c r="AN34" s="126"/>
    </row>
    <row r="35" spans="1:40" ht="16.5" customHeight="1">
      <c r="A35" s="125"/>
      <c r="B35" s="124"/>
      <c r="C35" s="124"/>
      <c r="D35" s="124"/>
      <c r="E35" s="124"/>
      <c r="F35" s="124"/>
      <c r="G35" s="124"/>
      <c r="H35" s="124"/>
      <c r="I35" s="124"/>
      <c r="J35" s="126"/>
      <c r="K35" s="125"/>
      <c r="L35" s="124"/>
      <c r="M35" s="124"/>
      <c r="N35" s="124"/>
      <c r="O35" s="124"/>
      <c r="P35" s="124"/>
      <c r="Q35" s="124"/>
      <c r="R35" s="124"/>
      <c r="S35" s="124"/>
      <c r="T35" s="126"/>
      <c r="U35" s="125"/>
      <c r="V35" s="124"/>
      <c r="W35" s="124"/>
      <c r="X35" s="124"/>
      <c r="Y35" s="124"/>
      <c r="Z35" s="124"/>
      <c r="AA35" s="124"/>
      <c r="AB35" s="124"/>
      <c r="AC35" s="124"/>
      <c r="AD35" s="126"/>
      <c r="AE35" s="125"/>
      <c r="AF35" s="124"/>
      <c r="AG35" s="124"/>
      <c r="AH35" s="124"/>
      <c r="AI35" s="124"/>
      <c r="AJ35" s="124"/>
      <c r="AK35" s="124"/>
      <c r="AL35" s="124"/>
      <c r="AM35" s="124"/>
      <c r="AN35" s="126"/>
    </row>
    <row r="36" spans="1:40" ht="16.5" customHeight="1">
      <c r="A36" s="145"/>
      <c r="B36" s="124"/>
      <c r="C36" s="124"/>
      <c r="D36" s="124"/>
      <c r="E36" s="124"/>
      <c r="F36" s="124"/>
      <c r="G36" s="124"/>
      <c r="H36" s="124"/>
      <c r="I36" s="124"/>
      <c r="J36" s="126"/>
      <c r="K36" s="125"/>
      <c r="L36" s="124"/>
      <c r="M36" s="124"/>
      <c r="N36" s="124"/>
      <c r="O36" s="124"/>
      <c r="P36" s="124"/>
      <c r="Q36" s="124"/>
      <c r="R36" s="124"/>
      <c r="S36" s="124"/>
      <c r="T36" s="126"/>
      <c r="U36" s="125"/>
      <c r="V36" s="124"/>
      <c r="W36" s="124"/>
      <c r="X36" s="124"/>
      <c r="Y36" s="124"/>
      <c r="Z36" s="124"/>
      <c r="AA36" s="124"/>
      <c r="AB36" s="124"/>
      <c r="AC36" s="124"/>
      <c r="AD36" s="126"/>
      <c r="AE36" s="125"/>
      <c r="AF36" s="124"/>
      <c r="AG36" s="124"/>
      <c r="AH36" s="124"/>
      <c r="AI36" s="124"/>
      <c r="AJ36" s="124"/>
      <c r="AK36" s="124"/>
      <c r="AL36" s="124"/>
      <c r="AM36" s="124"/>
      <c r="AN36" s="126"/>
    </row>
    <row r="37" spans="1:40" ht="16.5" customHeight="1">
      <c r="A37" s="125"/>
      <c r="B37" s="124"/>
      <c r="C37" s="124"/>
      <c r="D37" s="124"/>
      <c r="E37" s="124"/>
      <c r="F37" s="124"/>
      <c r="G37" s="124"/>
      <c r="H37" s="124"/>
      <c r="I37" s="124"/>
      <c r="J37" s="126"/>
      <c r="K37" s="125"/>
      <c r="L37" s="124"/>
      <c r="M37" s="124"/>
      <c r="N37" s="124"/>
      <c r="O37" s="124"/>
      <c r="P37" s="124"/>
      <c r="Q37" s="124"/>
      <c r="R37" s="124"/>
      <c r="S37" s="124"/>
      <c r="T37" s="126"/>
      <c r="U37" s="125"/>
      <c r="V37" s="124"/>
      <c r="W37" s="124"/>
      <c r="X37" s="124"/>
      <c r="Y37" s="124"/>
      <c r="Z37" s="124"/>
      <c r="AA37" s="124"/>
      <c r="AB37" s="124"/>
      <c r="AC37" s="124"/>
      <c r="AD37" s="126"/>
      <c r="AE37" s="125"/>
      <c r="AF37" s="124"/>
      <c r="AG37" s="124"/>
      <c r="AH37" s="124"/>
      <c r="AI37" s="124"/>
      <c r="AJ37" s="124"/>
      <c r="AK37" s="124"/>
      <c r="AL37" s="124"/>
      <c r="AM37" s="124"/>
      <c r="AN37" s="126"/>
    </row>
    <row r="38" spans="1:40" ht="16.5" customHeight="1">
      <c r="A38" s="125"/>
      <c r="B38" s="124"/>
      <c r="C38" s="124"/>
      <c r="D38" s="124"/>
      <c r="E38" s="124"/>
      <c r="F38" s="124"/>
      <c r="G38" s="124"/>
      <c r="H38" s="124"/>
      <c r="I38" s="124"/>
      <c r="J38" s="126"/>
      <c r="K38" s="125"/>
      <c r="L38" s="124"/>
      <c r="M38" s="124"/>
      <c r="N38" s="124"/>
      <c r="O38" s="124"/>
      <c r="P38" s="124"/>
      <c r="Q38" s="124"/>
      <c r="R38" s="124"/>
      <c r="S38" s="124"/>
      <c r="T38" s="126"/>
      <c r="U38" s="125"/>
      <c r="V38" s="124"/>
      <c r="W38" s="124"/>
      <c r="X38" s="124"/>
      <c r="Y38" s="124"/>
      <c r="Z38" s="124"/>
      <c r="AA38" s="124"/>
      <c r="AB38" s="124"/>
      <c r="AC38" s="124"/>
      <c r="AD38" s="126"/>
      <c r="AE38" s="125"/>
      <c r="AF38" s="124"/>
      <c r="AG38" s="124"/>
      <c r="AH38" s="124"/>
      <c r="AI38" s="124"/>
      <c r="AJ38" s="124"/>
      <c r="AK38" s="124"/>
      <c r="AL38" s="124"/>
      <c r="AM38" s="124"/>
      <c r="AN38" s="126"/>
    </row>
    <row r="39" spans="1:40" ht="16.5" customHeight="1">
      <c r="A39" s="125"/>
      <c r="B39" s="124"/>
      <c r="C39" s="124"/>
      <c r="D39" s="124"/>
      <c r="E39" s="124"/>
      <c r="F39" s="124"/>
      <c r="G39" s="124"/>
      <c r="H39" s="124"/>
      <c r="I39" s="124"/>
      <c r="J39" s="126"/>
      <c r="K39" s="125"/>
      <c r="L39" s="124"/>
      <c r="M39" s="124"/>
      <c r="N39" s="124"/>
      <c r="O39" s="124"/>
      <c r="P39" s="124"/>
      <c r="Q39" s="124"/>
      <c r="R39" s="124"/>
      <c r="S39" s="124"/>
      <c r="T39" s="126"/>
      <c r="U39" s="125"/>
      <c r="V39" s="124"/>
      <c r="W39" s="124"/>
      <c r="X39" s="124"/>
      <c r="Y39" s="124"/>
      <c r="Z39" s="124"/>
      <c r="AA39" s="124"/>
      <c r="AB39" s="124"/>
      <c r="AC39" s="124"/>
      <c r="AD39" s="126"/>
      <c r="AE39" s="125"/>
      <c r="AF39" s="124"/>
      <c r="AG39" s="124"/>
      <c r="AH39" s="124"/>
      <c r="AI39" s="124"/>
      <c r="AJ39" s="124"/>
      <c r="AK39" s="124"/>
      <c r="AL39" s="124"/>
      <c r="AM39" s="124"/>
      <c r="AN39" s="126"/>
    </row>
    <row r="40" spans="1:40" ht="16.5" customHeight="1">
      <c r="A40" s="125"/>
      <c r="B40" s="124"/>
      <c r="C40" s="124"/>
      <c r="D40" s="124"/>
      <c r="E40" s="124"/>
      <c r="F40" s="124"/>
      <c r="G40" s="124"/>
      <c r="H40" s="124"/>
      <c r="I40" s="124"/>
      <c r="J40" s="126"/>
      <c r="K40" s="125"/>
      <c r="L40" s="124"/>
      <c r="M40" s="124"/>
      <c r="N40" s="124"/>
      <c r="O40" s="124"/>
      <c r="P40" s="124"/>
      <c r="Q40" s="124"/>
      <c r="R40" s="124"/>
      <c r="S40" s="124"/>
      <c r="T40" s="126"/>
      <c r="U40" s="125"/>
      <c r="V40" s="124"/>
      <c r="W40" s="124"/>
      <c r="X40" s="124"/>
      <c r="Y40" s="124"/>
      <c r="Z40" s="124"/>
      <c r="AA40" s="124"/>
      <c r="AB40" s="124"/>
      <c r="AC40" s="124"/>
      <c r="AD40" s="126"/>
      <c r="AE40" s="125"/>
      <c r="AF40" s="124"/>
      <c r="AG40" s="124"/>
      <c r="AH40" s="124"/>
      <c r="AI40" s="124"/>
      <c r="AJ40" s="124"/>
      <c r="AK40" s="124"/>
      <c r="AL40" s="124"/>
      <c r="AM40" s="124"/>
      <c r="AN40" s="126"/>
    </row>
    <row r="41" spans="1:40" ht="16.5" customHeight="1">
      <c r="A41" s="125"/>
      <c r="B41" s="124"/>
      <c r="C41" s="124"/>
      <c r="D41" s="124"/>
      <c r="E41" s="124"/>
      <c r="F41" s="124"/>
      <c r="G41" s="124"/>
      <c r="H41" s="124"/>
      <c r="I41" s="124"/>
      <c r="J41" s="126"/>
      <c r="K41" s="125"/>
      <c r="L41" s="124"/>
      <c r="M41" s="124"/>
      <c r="N41" s="124"/>
      <c r="O41" s="124"/>
      <c r="P41" s="124"/>
      <c r="Q41" s="124"/>
      <c r="R41" s="124"/>
      <c r="S41" s="124"/>
      <c r="T41" s="126"/>
      <c r="U41" s="125"/>
      <c r="V41" s="124"/>
      <c r="W41" s="124"/>
      <c r="X41" s="124"/>
      <c r="Y41" s="124"/>
      <c r="Z41" s="124"/>
      <c r="AA41" s="124"/>
      <c r="AB41" s="124"/>
      <c r="AC41" s="124"/>
      <c r="AD41" s="126"/>
      <c r="AE41" s="125"/>
      <c r="AF41" s="124"/>
      <c r="AG41" s="124"/>
      <c r="AH41" s="124"/>
      <c r="AI41" s="124"/>
      <c r="AJ41" s="124"/>
      <c r="AK41" s="124"/>
      <c r="AL41" s="124"/>
      <c r="AM41" s="124"/>
      <c r="AN41" s="126"/>
    </row>
    <row r="42" spans="1:40" ht="16.5" customHeight="1" thickBot="1">
      <c r="A42" s="127"/>
      <c r="B42" s="128"/>
      <c r="C42" s="128"/>
      <c r="D42" s="128"/>
      <c r="E42" s="128"/>
      <c r="F42" s="128"/>
      <c r="G42" s="128"/>
      <c r="H42" s="128"/>
      <c r="I42" s="128"/>
      <c r="J42" s="129"/>
      <c r="K42" s="127"/>
      <c r="L42" s="128"/>
      <c r="M42" s="128"/>
      <c r="N42" s="128"/>
      <c r="O42" s="128"/>
      <c r="P42" s="128"/>
      <c r="Q42" s="128"/>
      <c r="R42" s="128"/>
      <c r="S42" s="128"/>
      <c r="T42" s="129"/>
      <c r="U42" s="127"/>
      <c r="V42" s="128"/>
      <c r="W42" s="128"/>
      <c r="X42" s="128"/>
      <c r="Y42" s="128"/>
      <c r="Z42" s="128"/>
      <c r="AA42" s="128"/>
      <c r="AB42" s="128"/>
      <c r="AC42" s="128"/>
      <c r="AD42" s="129"/>
      <c r="AE42" s="127"/>
      <c r="AF42" s="128"/>
      <c r="AG42" s="128"/>
      <c r="AH42" s="128"/>
      <c r="AI42" s="128"/>
      <c r="AJ42" s="128"/>
      <c r="AK42" s="128"/>
      <c r="AL42" s="128"/>
      <c r="AM42" s="128"/>
      <c r="AN42" s="129"/>
    </row>
    <row r="43" spans="1:40" ht="16.5" customHeight="1"/>
  </sheetData>
  <mergeCells count="17">
    <mergeCell ref="A1:J3"/>
    <mergeCell ref="C8:H13"/>
    <mergeCell ref="H14:I14"/>
    <mergeCell ref="C15:H15"/>
    <mergeCell ref="AG8:AL13"/>
    <mergeCell ref="AL14:AM14"/>
    <mergeCell ref="AG15:AL15"/>
    <mergeCell ref="AG17:AL18"/>
    <mergeCell ref="C17:H18"/>
    <mergeCell ref="M8:R13"/>
    <mergeCell ref="R14:S14"/>
    <mergeCell ref="M15:R15"/>
    <mergeCell ref="M17:R18"/>
    <mergeCell ref="W8:AB13"/>
    <mergeCell ref="AB14:AC14"/>
    <mergeCell ref="W15:AB15"/>
    <mergeCell ref="W17:AB18"/>
  </mergeCells>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Normal="50" zoomScaleSheetLayoutView="100" workbookViewId="0">
      <selection activeCell="B32" sqref="B32:C32"/>
    </sheetView>
  </sheetViews>
  <sheetFormatPr defaultColWidth="9.140625" defaultRowHeight="14.25"/>
  <cols>
    <col min="1" max="16384" width="9.140625" style="62"/>
  </cols>
  <sheetData>
    <row r="1" spans="2:10" s="60" customFormat="1" ht="24.75" customHeight="1">
      <c r="J1" s="61" t="s">
        <v>166</v>
      </c>
    </row>
    <row r="2" spans="2:10" s="60" customFormat="1" ht="13.5" customHeight="1"/>
    <row r="3" spans="2:10">
      <c r="G3" s="63" t="s">
        <v>285</v>
      </c>
      <c r="H3" s="594" t="s">
        <v>286</v>
      </c>
      <c r="I3" s="594"/>
      <c r="J3" s="594"/>
    </row>
    <row r="6" spans="2:10">
      <c r="B6" s="62" t="s">
        <v>273</v>
      </c>
    </row>
    <row r="9" spans="2:10">
      <c r="G9" s="62" t="s">
        <v>13</v>
      </c>
    </row>
    <row r="11" spans="2:10">
      <c r="G11" s="62" t="s">
        <v>202</v>
      </c>
    </row>
    <row r="12" spans="2:10">
      <c r="G12" s="62" t="s">
        <v>288</v>
      </c>
      <c r="H12" s="595" t="s">
        <v>284</v>
      </c>
      <c r="I12" s="595"/>
      <c r="J12" s="64" t="s">
        <v>94</v>
      </c>
    </row>
    <row r="15" spans="2:10" ht="20.25" customHeight="1">
      <c r="B15" s="536" t="s">
        <v>176</v>
      </c>
      <c r="C15" s="536"/>
      <c r="D15" s="536"/>
      <c r="E15" s="536"/>
      <c r="F15" s="536"/>
      <c r="G15" s="536"/>
      <c r="H15" s="536"/>
      <c r="I15" s="536"/>
    </row>
    <row r="17" spans="1:16" ht="44.25" customHeight="1">
      <c r="A17" s="540" t="s">
        <v>177</v>
      </c>
      <c r="B17" s="540"/>
      <c r="C17" s="540"/>
      <c r="D17" s="540"/>
      <c r="E17" s="540"/>
      <c r="F17" s="540"/>
      <c r="G17" s="540"/>
      <c r="H17" s="540"/>
      <c r="I17" s="540"/>
      <c r="J17" s="540"/>
    </row>
    <row r="18" spans="1:16">
      <c r="A18" s="536" t="s">
        <v>14</v>
      </c>
      <c r="B18" s="536"/>
      <c r="C18" s="536"/>
      <c r="D18" s="536"/>
      <c r="E18" s="536"/>
      <c r="F18" s="536"/>
      <c r="G18" s="536"/>
      <c r="H18" s="536"/>
      <c r="I18" s="536"/>
      <c r="J18" s="536"/>
    </row>
    <row r="20" spans="1:16" ht="24.75" customHeight="1">
      <c r="A20" s="62" t="s">
        <v>203</v>
      </c>
    </row>
    <row r="21" spans="1:16" ht="24.75" customHeight="1">
      <c r="B21" s="596"/>
      <c r="C21" s="596"/>
      <c r="D21" s="596"/>
      <c r="E21" s="596"/>
      <c r="F21" s="596"/>
      <c r="G21" s="596"/>
      <c r="H21" s="596"/>
      <c r="I21" s="596"/>
      <c r="J21" s="596"/>
    </row>
    <row r="22" spans="1:16" ht="24.75" customHeight="1">
      <c r="B22" s="596"/>
      <c r="C22" s="596"/>
      <c r="D22" s="596"/>
      <c r="E22" s="596"/>
      <c r="F22" s="596"/>
      <c r="G22" s="596"/>
      <c r="H22" s="596"/>
      <c r="I22" s="596"/>
      <c r="J22" s="596"/>
    </row>
    <row r="23" spans="1:16" ht="24.75" customHeight="1">
      <c r="B23" s="596"/>
      <c r="C23" s="596"/>
      <c r="D23" s="596"/>
      <c r="E23" s="596"/>
      <c r="F23" s="596"/>
      <c r="G23" s="596"/>
      <c r="H23" s="596"/>
      <c r="I23" s="596"/>
      <c r="J23" s="596"/>
    </row>
    <row r="24" spans="1:16" ht="24.75" customHeight="1">
      <c r="B24" s="596"/>
      <c r="C24" s="596"/>
      <c r="D24" s="596"/>
      <c r="E24" s="596"/>
      <c r="F24" s="596"/>
      <c r="G24" s="596"/>
      <c r="H24" s="596"/>
      <c r="I24" s="596"/>
      <c r="J24" s="596"/>
    </row>
    <row r="25" spans="1:16" ht="24.75" customHeight="1">
      <c r="B25" s="596"/>
      <c r="C25" s="596"/>
      <c r="D25" s="596"/>
      <c r="E25" s="596"/>
      <c r="F25" s="596"/>
      <c r="G25" s="596"/>
      <c r="H25" s="596"/>
      <c r="I25" s="596"/>
      <c r="J25" s="596"/>
    </row>
    <row r="26" spans="1:16" ht="24.75" customHeight="1">
      <c r="B26" s="596"/>
      <c r="C26" s="596"/>
      <c r="D26" s="596"/>
      <c r="E26" s="596"/>
      <c r="F26" s="596"/>
      <c r="G26" s="596"/>
      <c r="H26" s="596"/>
      <c r="I26" s="596"/>
      <c r="J26" s="596"/>
      <c r="K26" s="65"/>
      <c r="L26" s="65"/>
      <c r="M26" s="65"/>
      <c r="N26" s="65"/>
      <c r="O26" s="65"/>
      <c r="P26" s="65"/>
    </row>
    <row r="27" spans="1:16" ht="24.75" customHeight="1">
      <c r="B27" s="596"/>
      <c r="C27" s="596"/>
      <c r="D27" s="596"/>
      <c r="E27" s="596"/>
      <c r="F27" s="596"/>
      <c r="G27" s="596"/>
      <c r="H27" s="596"/>
      <c r="I27" s="596"/>
      <c r="J27" s="596"/>
    </row>
    <row r="28" spans="1:16" ht="24.75" customHeight="1">
      <c r="B28" s="596"/>
      <c r="C28" s="596"/>
      <c r="D28" s="596"/>
      <c r="E28" s="596"/>
      <c r="F28" s="596"/>
      <c r="G28" s="596"/>
      <c r="H28" s="596"/>
      <c r="I28" s="596"/>
      <c r="J28" s="596"/>
    </row>
    <row r="29" spans="1:16" ht="24.75" customHeight="1"/>
    <row r="30" spans="1:16" ht="24.75" customHeight="1"/>
    <row r="31" spans="1:16" ht="24.75" customHeight="1"/>
    <row r="32" spans="1:16" ht="24.75" customHeight="1"/>
    <row r="38" spans="1:1">
      <c r="A38" s="60"/>
    </row>
  </sheetData>
  <mergeCells count="6">
    <mergeCell ref="H3:J3"/>
    <mergeCell ref="H12:I12"/>
    <mergeCell ref="B21:J28"/>
    <mergeCell ref="B15:I15"/>
    <mergeCell ref="A17:J17"/>
    <mergeCell ref="A18:J18"/>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zoomScale="60" zoomScaleNormal="50" workbookViewId="0">
      <selection activeCell="B32" sqref="B32:C32"/>
    </sheetView>
  </sheetViews>
  <sheetFormatPr defaultColWidth="9.140625" defaultRowHeight="14.25"/>
  <cols>
    <col min="1" max="8" width="9.140625" style="62"/>
    <col min="9" max="9" width="16.5703125" style="62" bestFit="1" customWidth="1"/>
    <col min="10" max="16384" width="9.140625" style="62"/>
  </cols>
  <sheetData>
    <row r="1" spans="2:10" s="60" customFormat="1" ht="24.75" customHeight="1">
      <c r="J1" s="61" t="s">
        <v>178</v>
      </c>
    </row>
    <row r="2" spans="2:10" s="60" customFormat="1" ht="13.5" customHeight="1"/>
    <row r="3" spans="2:10">
      <c r="H3" s="63" t="s">
        <v>285</v>
      </c>
      <c r="I3" s="594" t="s">
        <v>286</v>
      </c>
      <c r="J3" s="594"/>
    </row>
    <row r="6" spans="2:10">
      <c r="B6" s="62" t="s">
        <v>273</v>
      </c>
    </row>
    <row r="9" spans="2:10">
      <c r="G9" s="62" t="s">
        <v>13</v>
      </c>
    </row>
    <row r="12" spans="2:10">
      <c r="G12" s="62" t="s">
        <v>288</v>
      </c>
      <c r="H12" s="595" t="s">
        <v>287</v>
      </c>
      <c r="I12" s="595"/>
      <c r="J12" s="64" t="s">
        <v>94</v>
      </c>
    </row>
    <row r="15" spans="2:10">
      <c r="B15" s="536" t="s">
        <v>179</v>
      </c>
      <c r="C15" s="536"/>
      <c r="D15" s="536"/>
      <c r="E15" s="536"/>
      <c r="F15" s="536"/>
      <c r="G15" s="536"/>
      <c r="H15" s="536"/>
      <c r="I15" s="536"/>
    </row>
    <row r="17" spans="1:10" ht="122.25" customHeight="1">
      <c r="A17" s="540" t="s">
        <v>205</v>
      </c>
      <c r="B17" s="540"/>
      <c r="C17" s="540"/>
      <c r="D17" s="540"/>
      <c r="E17" s="540"/>
      <c r="F17" s="540"/>
      <c r="G17" s="540"/>
      <c r="H17" s="540"/>
      <c r="I17" s="540"/>
      <c r="J17" s="540"/>
    </row>
    <row r="18" spans="1:10" ht="37.5" customHeight="1">
      <c r="A18" s="92"/>
      <c r="B18" s="92"/>
      <c r="C18" s="92"/>
      <c r="D18" s="92"/>
      <c r="E18" s="92"/>
      <c r="F18" s="92"/>
      <c r="G18" s="92"/>
      <c r="H18" s="92"/>
      <c r="I18" s="92"/>
      <c r="J18" s="92"/>
    </row>
    <row r="19" spans="1:10">
      <c r="A19" s="536" t="s">
        <v>14</v>
      </c>
      <c r="B19" s="536"/>
      <c r="C19" s="536"/>
      <c r="D19" s="536"/>
      <c r="E19" s="536"/>
      <c r="F19" s="536"/>
      <c r="G19" s="536"/>
      <c r="H19" s="536"/>
      <c r="I19" s="536"/>
      <c r="J19" s="536"/>
    </row>
    <row r="21" spans="1:10" ht="23.25" customHeight="1">
      <c r="B21" s="62" t="s">
        <v>193</v>
      </c>
    </row>
    <row r="23" spans="1:10">
      <c r="B23" s="62" t="s">
        <v>15</v>
      </c>
    </row>
    <row r="24" spans="1:10" ht="30" customHeight="1">
      <c r="B24" s="540" t="s">
        <v>264</v>
      </c>
      <c r="C24" s="540"/>
      <c r="D24" s="540"/>
      <c r="E24" s="540"/>
      <c r="F24" s="540"/>
      <c r="G24" s="540"/>
      <c r="H24" s="540"/>
      <c r="I24" s="540"/>
      <c r="J24" s="540"/>
    </row>
    <row r="26" spans="1:10" ht="15" thickBot="1">
      <c r="B26" s="62" t="s">
        <v>81</v>
      </c>
    </row>
    <row r="27" spans="1:10" ht="36" customHeight="1">
      <c r="B27" s="597" t="s">
        <v>1</v>
      </c>
      <c r="C27" s="598"/>
      <c r="D27" s="599"/>
      <c r="E27" s="599"/>
      <c r="F27" s="599"/>
      <c r="G27" s="599"/>
      <c r="H27" s="599"/>
      <c r="I27" s="600"/>
    </row>
    <row r="28" spans="1:10" ht="36" customHeight="1">
      <c r="B28" s="608" t="s">
        <v>2</v>
      </c>
      <c r="C28" s="609"/>
      <c r="D28" s="601"/>
      <c r="E28" s="601"/>
      <c r="F28" s="601" t="s">
        <v>3</v>
      </c>
      <c r="G28" s="601"/>
      <c r="H28" s="601"/>
      <c r="I28" s="602"/>
    </row>
    <row r="29" spans="1:10" ht="36" customHeight="1">
      <c r="B29" s="608" t="s">
        <v>4</v>
      </c>
      <c r="C29" s="610"/>
      <c r="D29" s="606" t="s">
        <v>95</v>
      </c>
      <c r="E29" s="607"/>
      <c r="F29" s="601" t="s">
        <v>5</v>
      </c>
      <c r="G29" s="601"/>
      <c r="H29" s="601"/>
      <c r="I29" s="602"/>
    </row>
    <row r="30" spans="1:10" ht="36" customHeight="1" thickBot="1">
      <c r="B30" s="611" t="s">
        <v>164</v>
      </c>
      <c r="C30" s="612"/>
      <c r="D30" s="603"/>
      <c r="E30" s="604"/>
      <c r="F30" s="604"/>
      <c r="G30" s="604"/>
      <c r="H30" s="604"/>
      <c r="I30" s="605"/>
    </row>
    <row r="31" spans="1:10" ht="15.75" customHeight="1">
      <c r="B31" s="62" t="s">
        <v>270</v>
      </c>
    </row>
    <row r="32" spans="1:10" ht="28.5" customHeight="1">
      <c r="B32" s="535" t="s">
        <v>271</v>
      </c>
      <c r="C32" s="535"/>
      <c r="D32" s="535"/>
      <c r="E32" s="535"/>
      <c r="F32" s="535"/>
      <c r="G32" s="535"/>
      <c r="H32" s="535"/>
      <c r="I32" s="535"/>
    </row>
    <row r="33" ht="15.75" customHeight="1"/>
    <row r="34" ht="15.75" customHeight="1"/>
  </sheetData>
  <mergeCells count="19">
    <mergeCell ref="B32:I32"/>
    <mergeCell ref="D27:I27"/>
    <mergeCell ref="H28:I28"/>
    <mergeCell ref="D30:I30"/>
    <mergeCell ref="F28:G28"/>
    <mergeCell ref="F29:G29"/>
    <mergeCell ref="H29:I29"/>
    <mergeCell ref="D28:E28"/>
    <mergeCell ref="D29:E29"/>
    <mergeCell ref="B28:C28"/>
    <mergeCell ref="B29:C29"/>
    <mergeCell ref="B30:C30"/>
    <mergeCell ref="B24:J24"/>
    <mergeCell ref="B15:I15"/>
    <mergeCell ref="B27:C27"/>
    <mergeCell ref="I3:J3"/>
    <mergeCell ref="H12:I12"/>
    <mergeCell ref="A17:J17"/>
    <mergeCell ref="A19:J19"/>
  </mergeCells>
  <phoneticPr fontId="4"/>
  <dataValidations count="1">
    <dataValidation type="date" allowBlank="1" showInputMessage="1" showErrorMessage="1" sqref="J5">
      <formula1>44011</formula1>
      <formula2>44041</formula2>
    </dataValidation>
  </dataValidations>
  <pageMargins left="0.7" right="0.7" top="0.75" bottom="0.75" header="0.3" footer="0.3"/>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view="pageBreakPreview" zoomScale="60" zoomScaleNormal="100" workbookViewId="0">
      <selection activeCell="B32" sqref="B32:C32"/>
    </sheetView>
  </sheetViews>
  <sheetFormatPr defaultColWidth="9.140625" defaultRowHeight="14.25"/>
  <cols>
    <col min="1" max="1" width="20.5703125" style="4" customWidth="1"/>
    <col min="2" max="2" width="14.5703125" style="14" customWidth="1"/>
    <col min="3" max="3" width="19.140625" style="4" customWidth="1"/>
    <col min="4" max="4" width="41.42578125" style="4" customWidth="1"/>
    <col min="5" max="5" width="15.140625" style="4" customWidth="1"/>
    <col min="6" max="16384" width="9.140625" style="4"/>
  </cols>
  <sheetData>
    <row r="1" spans="1:7" ht="18.75">
      <c r="A1" s="41" t="s">
        <v>253</v>
      </c>
    </row>
    <row r="3" spans="1:7" ht="29.25" customHeight="1">
      <c r="A3" s="35" t="s">
        <v>150</v>
      </c>
      <c r="B3" s="35" t="s">
        <v>256</v>
      </c>
      <c r="C3" s="17" t="s">
        <v>254</v>
      </c>
      <c r="D3" s="17" t="s">
        <v>257</v>
      </c>
      <c r="E3" s="17" t="s">
        <v>262</v>
      </c>
      <c r="F3" s="35" t="s">
        <v>267</v>
      </c>
      <c r="G3" s="17" t="s">
        <v>255</v>
      </c>
    </row>
    <row r="4" spans="1:7" ht="17.25" customHeight="1">
      <c r="A4" s="37" t="s">
        <v>279</v>
      </c>
      <c r="B4" s="39">
        <v>44032</v>
      </c>
      <c r="C4" s="37" t="s">
        <v>9</v>
      </c>
      <c r="D4" s="37"/>
      <c r="E4" s="40">
        <v>1000000</v>
      </c>
      <c r="F4" s="42"/>
      <c r="G4" s="37"/>
    </row>
    <row r="5" spans="1:7" ht="17.25" customHeight="1">
      <c r="A5" s="37"/>
      <c r="B5" s="37"/>
      <c r="C5" s="37"/>
      <c r="D5" s="37"/>
      <c r="E5" s="40"/>
      <c r="F5" s="37"/>
      <c r="G5" s="37"/>
    </row>
    <row r="6" spans="1:7" ht="17.25" customHeight="1">
      <c r="A6" s="37"/>
      <c r="B6" s="37"/>
      <c r="C6" s="37"/>
      <c r="D6" s="37"/>
      <c r="E6" s="40"/>
      <c r="F6" s="37"/>
      <c r="G6" s="37"/>
    </row>
    <row r="7" spans="1:7" ht="17.25" customHeight="1">
      <c r="A7" s="37"/>
      <c r="B7" s="37"/>
      <c r="C7" s="37"/>
      <c r="D7" s="37"/>
      <c r="E7" s="40"/>
      <c r="F7" s="37"/>
      <c r="G7" s="37"/>
    </row>
    <row r="8" spans="1:7" ht="17.25" customHeight="1">
      <c r="A8" s="37"/>
      <c r="B8" s="37"/>
      <c r="C8" s="37"/>
      <c r="D8" s="37"/>
      <c r="E8" s="40"/>
      <c r="F8" s="37"/>
      <c r="G8" s="37"/>
    </row>
    <row r="9" spans="1:7" ht="17.25" customHeight="1">
      <c r="A9" s="37"/>
      <c r="B9" s="37"/>
      <c r="C9" s="37"/>
      <c r="D9" s="37"/>
      <c r="E9" s="40"/>
      <c r="F9" s="37"/>
      <c r="G9" s="37"/>
    </row>
    <row r="10" spans="1:7" ht="17.25" customHeight="1">
      <c r="A10" s="37"/>
      <c r="B10" s="37"/>
      <c r="C10" s="37"/>
      <c r="D10" s="37"/>
      <c r="E10" s="40"/>
      <c r="F10" s="37"/>
      <c r="G10" s="37"/>
    </row>
    <row r="11" spans="1:7" s="14" customFormat="1" ht="17.25" customHeight="1">
      <c r="A11" s="37"/>
      <c r="B11" s="37"/>
      <c r="C11" s="37"/>
      <c r="D11" s="37"/>
      <c r="E11" s="40"/>
      <c r="F11" s="37"/>
      <c r="G11" s="37"/>
    </row>
    <row r="12" spans="1:7" s="14" customFormat="1" ht="17.25" customHeight="1">
      <c r="A12" s="37"/>
      <c r="B12" s="37"/>
      <c r="C12" s="37"/>
      <c r="D12" s="37"/>
      <c r="E12" s="40"/>
      <c r="F12" s="37"/>
      <c r="G12" s="37"/>
    </row>
    <row r="13" spans="1:7" s="14" customFormat="1" ht="17.25" customHeight="1">
      <c r="A13" s="37"/>
      <c r="B13" s="37"/>
      <c r="C13" s="37"/>
      <c r="D13" s="37"/>
      <c r="E13" s="40"/>
      <c r="F13" s="37"/>
      <c r="G13" s="37"/>
    </row>
    <row r="14" spans="1:7" s="14" customFormat="1" ht="17.25" customHeight="1">
      <c r="A14" s="37"/>
      <c r="B14" s="37"/>
      <c r="C14" s="37"/>
      <c r="D14" s="37"/>
      <c r="E14" s="40"/>
      <c r="F14" s="37"/>
      <c r="G14" s="37"/>
    </row>
    <row r="15" spans="1:7" s="14" customFormat="1" ht="17.25" customHeight="1">
      <c r="A15" s="37"/>
      <c r="B15" s="37"/>
      <c r="C15" s="37"/>
      <c r="D15" s="37"/>
      <c r="E15" s="40"/>
      <c r="F15" s="37"/>
      <c r="G15" s="37"/>
    </row>
    <row r="16" spans="1:7" s="14" customFormat="1" ht="17.25" customHeight="1">
      <c r="A16" s="37"/>
      <c r="B16" s="37"/>
      <c r="C16" s="37"/>
      <c r="D16" s="37"/>
      <c r="E16" s="40"/>
      <c r="F16" s="37"/>
      <c r="G16" s="37"/>
    </row>
    <row r="17" spans="1:7" ht="17.25" customHeight="1">
      <c r="A17" s="37"/>
      <c r="B17" s="37"/>
      <c r="C17" s="37"/>
      <c r="D17" s="37"/>
      <c r="E17" s="40"/>
      <c r="F17" s="37"/>
      <c r="G17" s="37"/>
    </row>
    <row r="18" spans="1:7" ht="17.25" customHeight="1">
      <c r="A18" s="37"/>
      <c r="B18" s="37"/>
      <c r="C18" s="37"/>
      <c r="D18" s="37"/>
      <c r="E18" s="40"/>
      <c r="F18" s="37"/>
      <c r="G18" s="37"/>
    </row>
    <row r="19" spans="1:7" ht="17.25" customHeight="1">
      <c r="A19" s="37"/>
      <c r="B19" s="37"/>
      <c r="C19" s="37"/>
      <c r="D19" s="37"/>
      <c r="E19" s="40"/>
      <c r="F19" s="37"/>
      <c r="G19" s="37"/>
    </row>
    <row r="20" spans="1:7" ht="17.25" customHeight="1">
      <c r="A20" s="37"/>
      <c r="B20" s="37"/>
      <c r="C20" s="37"/>
      <c r="D20" s="37"/>
      <c r="E20" s="40"/>
      <c r="F20" s="37"/>
      <c r="G20" s="37"/>
    </row>
    <row r="21" spans="1:7" ht="17.25" customHeight="1">
      <c r="A21" s="37"/>
      <c r="B21" s="37"/>
      <c r="C21" s="37"/>
      <c r="D21" s="37"/>
      <c r="E21" s="40"/>
      <c r="F21" s="37"/>
      <c r="G21" s="37"/>
    </row>
    <row r="22" spans="1:7" ht="17.25" customHeight="1">
      <c r="A22" s="37"/>
      <c r="B22" s="37"/>
      <c r="C22" s="37"/>
      <c r="D22" s="37"/>
      <c r="E22" s="40"/>
      <c r="F22" s="37"/>
      <c r="G22" s="37"/>
    </row>
    <row r="23" spans="1:7" ht="17.25" customHeight="1">
      <c r="A23" s="37"/>
      <c r="B23" s="37"/>
      <c r="C23" s="37"/>
      <c r="D23" s="37"/>
      <c r="E23" s="40"/>
      <c r="F23" s="37"/>
      <c r="G23" s="37"/>
    </row>
    <row r="24" spans="1:7" ht="17.25" customHeight="1">
      <c r="A24" s="37"/>
      <c r="B24" s="37"/>
      <c r="C24" s="37"/>
      <c r="D24" s="37"/>
      <c r="E24" s="40"/>
      <c r="F24" s="37"/>
      <c r="G24" s="37"/>
    </row>
    <row r="25" spans="1:7" ht="17.25" customHeight="1">
      <c r="A25" s="37"/>
      <c r="B25" s="37"/>
      <c r="C25" s="37"/>
      <c r="D25" s="37"/>
      <c r="E25" s="40"/>
      <c r="F25" s="37"/>
      <c r="G25" s="37"/>
    </row>
    <row r="26" spans="1:7" s="14" customFormat="1" ht="17.25" customHeight="1">
      <c r="A26" s="37"/>
      <c r="B26" s="37"/>
      <c r="C26" s="37"/>
      <c r="D26" s="37"/>
      <c r="E26" s="40"/>
      <c r="F26" s="37"/>
      <c r="G26" s="37"/>
    </row>
    <row r="27" spans="1:7" ht="17.25" customHeight="1">
      <c r="A27" s="17" t="s">
        <v>261</v>
      </c>
      <c r="B27" s="17"/>
      <c r="C27" s="38"/>
      <c r="D27" s="17"/>
      <c r="E27" s="36">
        <f>SUM(E4:E26)</f>
        <v>1000000</v>
      </c>
      <c r="F27" s="17"/>
      <c r="G27" s="17"/>
    </row>
    <row r="28" spans="1:7">
      <c r="A28" s="4" t="s">
        <v>258</v>
      </c>
    </row>
    <row r="29" spans="1:7">
      <c r="A29" s="4" t="s">
        <v>263</v>
      </c>
    </row>
  </sheetData>
  <phoneticPr fontId="4"/>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データ!$A$25:$A$27</xm:f>
          </x14:formula1>
          <xm:sqref>A4:A26</xm:sqref>
        </x14:dataValidation>
        <x14:dataValidation type="list" allowBlank="1" showInputMessage="1" showErrorMessage="1">
          <x14:formula1>
            <xm:f>データ!$A$3:$A$22</xm:f>
          </x14:formula1>
          <xm:sqref>C4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60" zoomScaleNormal="100" workbookViewId="0">
      <selection activeCell="B32" sqref="B32:C32"/>
    </sheetView>
  </sheetViews>
  <sheetFormatPr defaultColWidth="9.140625" defaultRowHeight="12"/>
  <cols>
    <col min="1" max="1" width="7.140625" style="13" customWidth="1"/>
    <col min="2" max="2" width="11.28515625" style="13" customWidth="1"/>
    <col min="3" max="3" width="9.7109375" style="13" customWidth="1"/>
    <col min="4" max="5" width="11.28515625" style="13" customWidth="1"/>
    <col min="6" max="6" width="9.5703125" style="13" customWidth="1"/>
    <col min="7" max="8" width="8" style="13" customWidth="1"/>
    <col min="9" max="13" width="11.28515625" style="13" customWidth="1"/>
    <col min="14" max="14" width="6.85546875" style="13" customWidth="1"/>
    <col min="15" max="16" width="9.85546875" style="13" customWidth="1"/>
    <col min="17" max="17" width="10.140625" style="13" customWidth="1"/>
    <col min="18" max="18" width="8.7109375" style="13" customWidth="1"/>
    <col min="19" max="16384" width="9.140625" style="13"/>
  </cols>
  <sheetData>
    <row r="1" spans="1:18">
      <c r="A1" s="13" t="s">
        <v>209</v>
      </c>
    </row>
    <row r="2" spans="1:18" ht="18.75">
      <c r="A2" s="619" t="s">
        <v>252</v>
      </c>
      <c r="B2" s="620"/>
      <c r="C2" s="620"/>
      <c r="D2" s="620"/>
      <c r="E2" s="620"/>
      <c r="F2" s="620"/>
      <c r="G2" s="620"/>
      <c r="H2" s="620"/>
      <c r="I2" s="620"/>
      <c r="J2" s="620"/>
      <c r="K2" s="620"/>
      <c r="L2" s="620"/>
      <c r="M2" s="620"/>
      <c r="N2" s="620"/>
      <c r="O2" s="620"/>
      <c r="P2" s="620"/>
      <c r="Q2" s="620"/>
      <c r="R2" s="620"/>
    </row>
    <row r="4" spans="1:18">
      <c r="A4" s="623" t="s">
        <v>210</v>
      </c>
      <c r="B4" s="623"/>
      <c r="C4" s="623"/>
      <c r="D4" s="624" t="s">
        <v>241</v>
      </c>
      <c r="E4" s="624"/>
      <c r="F4" s="624"/>
      <c r="G4" s="624"/>
    </row>
    <row r="6" spans="1:18" ht="25.5" customHeight="1">
      <c r="A6" s="18" t="s">
        <v>211</v>
      </c>
      <c r="B6" s="19" t="s">
        <v>240</v>
      </c>
      <c r="C6" s="20" t="s">
        <v>212</v>
      </c>
      <c r="D6" s="621" t="s">
        <v>213</v>
      </c>
      <c r="E6" s="621"/>
      <c r="F6" s="21" t="s">
        <v>214</v>
      </c>
      <c r="G6" s="19">
        <v>2</v>
      </c>
      <c r="H6" s="20" t="s">
        <v>215</v>
      </c>
      <c r="I6" s="614" t="s">
        <v>238</v>
      </c>
      <c r="J6" s="614"/>
      <c r="K6" s="614"/>
      <c r="L6" s="622" t="s">
        <v>239</v>
      </c>
      <c r="M6" s="622"/>
      <c r="N6" s="622"/>
      <c r="O6" s="622"/>
      <c r="P6" s="622"/>
      <c r="Q6" s="622"/>
      <c r="R6" s="622"/>
    </row>
    <row r="7" spans="1:18" ht="25.5" customHeight="1">
      <c r="A7" s="613" t="s">
        <v>216</v>
      </c>
      <c r="B7" s="614" t="s">
        <v>217</v>
      </c>
      <c r="C7" s="614"/>
      <c r="D7" s="614"/>
      <c r="E7" s="614"/>
      <c r="F7" s="614"/>
      <c r="G7" s="614" t="s">
        <v>223</v>
      </c>
      <c r="H7" s="614"/>
      <c r="I7" s="614" t="s">
        <v>227</v>
      </c>
      <c r="J7" s="614"/>
      <c r="K7" s="614"/>
      <c r="L7" s="614"/>
      <c r="M7" s="614"/>
      <c r="N7" s="614" t="s">
        <v>237</v>
      </c>
      <c r="O7" s="614"/>
      <c r="P7" s="614"/>
      <c r="Q7" s="614"/>
      <c r="R7" s="614" t="s">
        <v>236</v>
      </c>
    </row>
    <row r="8" spans="1:18" ht="25.5" customHeight="1">
      <c r="A8" s="613"/>
      <c r="B8" s="614" t="s">
        <v>218</v>
      </c>
      <c r="C8" s="614" t="s">
        <v>219</v>
      </c>
      <c r="D8" s="615" t="s">
        <v>220</v>
      </c>
      <c r="E8" s="615" t="s">
        <v>221</v>
      </c>
      <c r="F8" s="614" t="s">
        <v>222</v>
      </c>
      <c r="G8" s="615" t="s">
        <v>225</v>
      </c>
      <c r="H8" s="615" t="s">
        <v>224</v>
      </c>
      <c r="I8" s="614" t="s">
        <v>226</v>
      </c>
      <c r="J8" s="614" t="s">
        <v>228</v>
      </c>
      <c r="K8" s="614"/>
      <c r="L8" s="614"/>
      <c r="M8" s="614"/>
      <c r="N8" s="615" t="s">
        <v>232</v>
      </c>
      <c r="O8" s="615" t="s">
        <v>233</v>
      </c>
      <c r="P8" s="615" t="s">
        <v>234</v>
      </c>
      <c r="Q8" s="615" t="s">
        <v>235</v>
      </c>
      <c r="R8" s="614"/>
    </row>
    <row r="9" spans="1:18" ht="25.5" customHeight="1">
      <c r="A9" s="613"/>
      <c r="B9" s="614"/>
      <c r="C9" s="614"/>
      <c r="D9" s="615"/>
      <c r="E9" s="615"/>
      <c r="F9" s="614"/>
      <c r="G9" s="615"/>
      <c r="H9" s="615"/>
      <c r="I9" s="614"/>
      <c r="J9" s="112" t="s">
        <v>229</v>
      </c>
      <c r="K9" s="112" t="s">
        <v>230</v>
      </c>
      <c r="L9" s="112" t="s">
        <v>231</v>
      </c>
      <c r="M9" s="112" t="s">
        <v>127</v>
      </c>
      <c r="N9" s="615"/>
      <c r="O9" s="615"/>
      <c r="P9" s="615"/>
      <c r="Q9" s="615"/>
      <c r="R9" s="614"/>
    </row>
    <row r="10" spans="1:18">
      <c r="A10" s="24"/>
      <c r="B10" s="113"/>
      <c r="C10" s="113"/>
      <c r="D10" s="25"/>
      <c r="E10" s="25"/>
      <c r="F10" s="113"/>
      <c r="G10" s="113"/>
      <c r="H10" s="113"/>
      <c r="I10" s="26" t="s">
        <v>245</v>
      </c>
      <c r="J10" s="26" t="s">
        <v>245</v>
      </c>
      <c r="K10" s="26" t="s">
        <v>245</v>
      </c>
      <c r="L10" s="26" t="s">
        <v>245</v>
      </c>
      <c r="M10" s="26" t="s">
        <v>245</v>
      </c>
      <c r="N10" s="113"/>
      <c r="O10" s="25"/>
      <c r="P10" s="25"/>
      <c r="Q10" s="113"/>
      <c r="R10" s="113"/>
    </row>
    <row r="11" spans="1:18" ht="32.25" customHeight="1">
      <c r="A11" s="27" t="s">
        <v>278</v>
      </c>
      <c r="B11" s="27" t="s">
        <v>246</v>
      </c>
      <c r="C11" s="27" t="s">
        <v>241</v>
      </c>
      <c r="D11" s="27" t="s">
        <v>249</v>
      </c>
      <c r="E11" s="27" t="s">
        <v>247</v>
      </c>
      <c r="F11" s="27" t="s">
        <v>248</v>
      </c>
      <c r="G11" s="28">
        <v>44074</v>
      </c>
      <c r="H11" s="28">
        <v>44105</v>
      </c>
      <c r="I11" s="29">
        <f>SUM(J11:M11)</f>
        <v>1930000</v>
      </c>
      <c r="J11" s="29">
        <v>1447500</v>
      </c>
      <c r="K11" s="29">
        <v>0</v>
      </c>
      <c r="L11" s="29">
        <v>0</v>
      </c>
      <c r="M11" s="29">
        <v>482500</v>
      </c>
      <c r="N11" s="23">
        <v>7</v>
      </c>
      <c r="O11" s="28">
        <v>46662</v>
      </c>
      <c r="P11" s="23"/>
      <c r="Q11" s="23"/>
      <c r="R11" s="23"/>
    </row>
    <row r="12" spans="1:18" ht="27.75" customHeight="1">
      <c r="A12" s="22" t="s">
        <v>127</v>
      </c>
      <c r="B12" s="22"/>
      <c r="C12" s="22"/>
      <c r="D12" s="22"/>
      <c r="E12" s="22"/>
      <c r="F12" s="22"/>
      <c r="G12" s="22"/>
      <c r="H12" s="22"/>
      <c r="I12" s="30"/>
      <c r="J12" s="30"/>
      <c r="K12" s="30"/>
      <c r="L12" s="30"/>
      <c r="M12" s="30"/>
      <c r="N12" s="22"/>
      <c r="O12" s="22"/>
      <c r="P12" s="22"/>
      <c r="Q12" s="22"/>
      <c r="R12" s="22"/>
    </row>
    <row r="13" spans="1:18" ht="27.75" customHeight="1">
      <c r="A13" s="32" t="s">
        <v>250</v>
      </c>
      <c r="B13" s="22"/>
      <c r="C13" s="22"/>
      <c r="D13" s="22"/>
      <c r="E13" s="22"/>
      <c r="F13" s="22"/>
      <c r="G13" s="22"/>
      <c r="H13" s="22"/>
      <c r="I13" s="30"/>
      <c r="J13" s="30"/>
      <c r="K13" s="30"/>
      <c r="L13" s="30"/>
      <c r="M13" s="30"/>
      <c r="N13" s="22"/>
      <c r="O13" s="22"/>
      <c r="P13" s="22"/>
      <c r="Q13" s="22"/>
      <c r="R13" s="22"/>
    </row>
    <row r="14" spans="1:18" ht="27.75" customHeight="1">
      <c r="A14" s="32"/>
      <c r="B14" s="22"/>
      <c r="C14" s="22"/>
      <c r="D14" s="22"/>
      <c r="E14" s="22"/>
      <c r="F14" s="22"/>
      <c r="G14" s="22"/>
      <c r="H14" s="22"/>
      <c r="I14" s="30"/>
      <c r="J14" s="30"/>
      <c r="K14" s="30"/>
      <c r="L14" s="30"/>
      <c r="M14" s="30"/>
      <c r="N14" s="22"/>
      <c r="O14" s="22"/>
      <c r="P14" s="22"/>
      <c r="Q14" s="22"/>
      <c r="R14" s="22"/>
    </row>
    <row r="15" spans="1:18" ht="27.75" customHeight="1">
      <c r="A15" s="22"/>
      <c r="B15" s="22"/>
      <c r="C15" s="22"/>
      <c r="D15" s="22"/>
      <c r="E15" s="22"/>
      <c r="F15" s="22"/>
      <c r="G15" s="22"/>
      <c r="H15" s="22"/>
      <c r="I15" s="30"/>
      <c r="J15" s="30"/>
      <c r="K15" s="30"/>
      <c r="L15" s="30"/>
      <c r="M15" s="30"/>
      <c r="N15" s="22"/>
      <c r="O15" s="22"/>
      <c r="P15" s="22"/>
      <c r="Q15" s="22"/>
      <c r="R15" s="22"/>
    </row>
    <row r="16" spans="1:18" ht="27.75" customHeight="1">
      <c r="A16" s="22"/>
      <c r="B16" s="22"/>
      <c r="C16" s="22"/>
      <c r="D16" s="22"/>
      <c r="E16" s="22"/>
      <c r="F16" s="22"/>
      <c r="G16" s="22"/>
      <c r="H16" s="22"/>
      <c r="I16" s="30"/>
      <c r="J16" s="30"/>
      <c r="K16" s="30"/>
      <c r="L16" s="30"/>
      <c r="M16" s="30"/>
      <c r="N16" s="22"/>
      <c r="O16" s="22"/>
      <c r="P16" s="22"/>
      <c r="Q16" s="22"/>
      <c r="R16" s="22"/>
    </row>
    <row r="17" spans="1:18" ht="27.75" customHeight="1">
      <c r="A17" s="22"/>
      <c r="B17" s="22"/>
      <c r="C17" s="22"/>
      <c r="D17" s="22"/>
      <c r="E17" s="22"/>
      <c r="F17" s="22"/>
      <c r="G17" s="22"/>
      <c r="H17" s="22"/>
      <c r="I17" s="30"/>
      <c r="J17" s="30"/>
      <c r="K17" s="30"/>
      <c r="L17" s="30"/>
      <c r="M17" s="30"/>
      <c r="N17" s="22"/>
      <c r="O17" s="22"/>
      <c r="P17" s="22"/>
      <c r="Q17" s="22"/>
      <c r="R17" s="22"/>
    </row>
    <row r="18" spans="1:18" ht="27.75" customHeight="1">
      <c r="A18" s="616" t="s">
        <v>251</v>
      </c>
      <c r="B18" s="617"/>
      <c r="C18" s="617"/>
      <c r="D18" s="617"/>
      <c r="E18" s="617"/>
      <c r="F18" s="617"/>
      <c r="G18" s="617"/>
      <c r="H18" s="618"/>
      <c r="I18" s="30">
        <f>SUM(I11:I17)</f>
        <v>1930000</v>
      </c>
      <c r="J18" s="30">
        <f t="shared" ref="J18:M18" si="0">SUM(J11:J17)</f>
        <v>1447500</v>
      </c>
      <c r="K18" s="30">
        <f t="shared" si="0"/>
        <v>0</v>
      </c>
      <c r="L18" s="30">
        <f t="shared" si="0"/>
        <v>0</v>
      </c>
      <c r="M18" s="30">
        <f t="shared" si="0"/>
        <v>482500</v>
      </c>
      <c r="N18" s="34"/>
      <c r="O18" s="34"/>
      <c r="P18" s="34"/>
      <c r="Q18" s="34"/>
      <c r="R18" s="34"/>
    </row>
    <row r="19" spans="1:18">
      <c r="A19" s="33" t="s">
        <v>242</v>
      </c>
      <c r="B19" s="13" t="s">
        <v>327</v>
      </c>
      <c r="I19" s="31"/>
      <c r="J19" s="31"/>
      <c r="K19" s="31"/>
      <c r="L19" s="31"/>
      <c r="M19" s="31"/>
    </row>
    <row r="20" spans="1:18">
      <c r="B20" s="13" t="s">
        <v>243</v>
      </c>
    </row>
    <row r="21" spans="1:18">
      <c r="B21" s="13" t="s">
        <v>328</v>
      </c>
    </row>
    <row r="22" spans="1:18">
      <c r="B22" s="13" t="s">
        <v>244</v>
      </c>
    </row>
  </sheetData>
  <mergeCells count="26">
    <mergeCell ref="A18:H18"/>
    <mergeCell ref="A2:R2"/>
    <mergeCell ref="R7:R9"/>
    <mergeCell ref="D6:E6"/>
    <mergeCell ref="I6:K6"/>
    <mergeCell ref="L6:R6"/>
    <mergeCell ref="A4:C4"/>
    <mergeCell ref="D4:G4"/>
    <mergeCell ref="I8:I9"/>
    <mergeCell ref="J8:M8"/>
    <mergeCell ref="I7:M7"/>
    <mergeCell ref="N7:Q7"/>
    <mergeCell ref="N8:N9"/>
    <mergeCell ref="O8:O9"/>
    <mergeCell ref="P8:P9"/>
    <mergeCell ref="Q8:Q9"/>
    <mergeCell ref="A7:A9"/>
    <mergeCell ref="B7:F7"/>
    <mergeCell ref="G7:H7"/>
    <mergeCell ref="B8:B9"/>
    <mergeCell ref="C8:C9"/>
    <mergeCell ref="D8:D9"/>
    <mergeCell ref="E8:E9"/>
    <mergeCell ref="F8:F9"/>
    <mergeCell ref="G8:G9"/>
    <mergeCell ref="H8:H9"/>
  </mergeCells>
  <phoneticPr fontId="4"/>
  <pageMargins left="0.7" right="0.7" top="0.75" bottom="0.75" header="0.3" footer="0.3"/>
  <pageSetup paperSize="9"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view="pageBreakPreview" zoomScale="70" zoomScaleNormal="30" zoomScaleSheetLayoutView="70" workbookViewId="0">
      <selection activeCell="B32" sqref="B32:C32"/>
    </sheetView>
  </sheetViews>
  <sheetFormatPr defaultColWidth="9.140625" defaultRowHeight="12"/>
  <cols>
    <col min="1" max="16384" width="9.140625" style="139"/>
  </cols>
  <sheetData>
    <row r="1" spans="1:21" ht="24.75" customHeight="1">
      <c r="A1" s="139" t="s">
        <v>465</v>
      </c>
      <c r="J1" s="147" t="s">
        <v>166</v>
      </c>
      <c r="K1" s="139" t="s">
        <v>466</v>
      </c>
      <c r="T1" s="147" t="s">
        <v>178</v>
      </c>
    </row>
    <row r="2" spans="1:21" ht="16.5" customHeight="1" thickBot="1">
      <c r="A2" s="4"/>
      <c r="B2" s="4"/>
      <c r="C2" s="4"/>
      <c r="D2" s="4"/>
      <c r="E2" s="4"/>
      <c r="F2" s="4"/>
      <c r="G2" s="4"/>
      <c r="H2" s="626"/>
      <c r="I2" s="626"/>
      <c r="J2" s="626"/>
    </row>
    <row r="3" spans="1:21" ht="16.5" customHeight="1">
      <c r="A3" s="148"/>
      <c r="B3" s="149"/>
      <c r="C3" s="149"/>
      <c r="D3" s="149"/>
      <c r="E3" s="149"/>
      <c r="F3" s="149"/>
      <c r="G3" s="149"/>
      <c r="H3" s="149"/>
      <c r="I3" s="149"/>
      <c r="J3" s="150"/>
      <c r="K3" s="148"/>
      <c r="L3" s="149"/>
      <c r="M3" s="149"/>
      <c r="N3" s="149"/>
      <c r="O3" s="149"/>
      <c r="P3" s="149"/>
      <c r="Q3" s="149"/>
      <c r="R3" s="149"/>
      <c r="S3" s="149"/>
      <c r="T3" s="150"/>
      <c r="U3" s="156"/>
    </row>
    <row r="4" spans="1:21" ht="16.5" customHeight="1">
      <c r="A4" s="151"/>
      <c r="B4" s="156"/>
      <c r="C4" s="156"/>
      <c r="D4" s="156"/>
      <c r="E4" s="156"/>
      <c r="F4" s="156"/>
      <c r="G4" s="156"/>
      <c r="H4" s="156"/>
      <c r="I4" s="156"/>
      <c r="J4" s="152"/>
      <c r="K4" s="151"/>
      <c r="L4" s="156"/>
      <c r="M4" s="156"/>
      <c r="N4" s="156"/>
      <c r="O4" s="156"/>
      <c r="P4" s="156"/>
      <c r="Q4" s="156"/>
      <c r="R4" s="156"/>
      <c r="S4" s="156"/>
      <c r="T4" s="152"/>
      <c r="U4" s="156"/>
    </row>
    <row r="5" spans="1:21">
      <c r="A5" s="151"/>
      <c r="B5" s="156"/>
      <c r="C5" s="156"/>
      <c r="D5" s="156"/>
      <c r="E5" s="156"/>
      <c r="F5" s="156"/>
      <c r="G5" s="156"/>
      <c r="H5" s="156"/>
      <c r="I5" s="156"/>
      <c r="J5" s="152"/>
      <c r="K5" s="151"/>
      <c r="L5" s="156"/>
      <c r="M5" s="156"/>
      <c r="N5" s="156"/>
      <c r="O5" s="156"/>
      <c r="P5" s="156"/>
      <c r="Q5" s="156"/>
      <c r="R5" s="156"/>
      <c r="S5" s="156"/>
      <c r="T5" s="152"/>
      <c r="U5" s="156"/>
    </row>
    <row r="6" spans="1:21" ht="14.25">
      <c r="A6" s="151"/>
      <c r="B6" s="157"/>
      <c r="C6" s="157"/>
      <c r="D6" s="157"/>
      <c r="E6" s="157"/>
      <c r="F6" s="157"/>
      <c r="G6" s="157"/>
      <c r="H6" s="157"/>
      <c r="I6" s="157"/>
      <c r="J6" s="152"/>
      <c r="K6" s="151"/>
      <c r="L6" s="157"/>
      <c r="M6" s="157"/>
      <c r="N6" s="157"/>
      <c r="O6" s="157"/>
      <c r="P6" s="157"/>
      <c r="Q6" s="157"/>
      <c r="R6" s="157"/>
      <c r="S6" s="157"/>
      <c r="T6" s="152"/>
      <c r="U6" s="156"/>
    </row>
    <row r="7" spans="1:21" ht="14.25">
      <c r="A7" s="151"/>
      <c r="B7" s="157"/>
      <c r="C7" s="157"/>
      <c r="D7" s="157"/>
      <c r="E7" s="157"/>
      <c r="F7" s="157"/>
      <c r="G7" s="157"/>
      <c r="H7" s="157"/>
      <c r="I7" s="157"/>
      <c r="J7" s="152"/>
      <c r="K7" s="151"/>
      <c r="L7" s="157"/>
      <c r="M7" s="157"/>
      <c r="N7" s="157"/>
      <c r="O7" s="157"/>
      <c r="P7" s="157"/>
      <c r="Q7" s="157"/>
      <c r="R7" s="157"/>
      <c r="S7" s="157"/>
      <c r="T7" s="152"/>
      <c r="U7" s="156"/>
    </row>
    <row r="8" spans="1:21" ht="14.25" customHeight="1">
      <c r="A8" s="151"/>
      <c r="B8" s="157"/>
      <c r="C8" s="627" t="s">
        <v>440</v>
      </c>
      <c r="D8" s="628"/>
      <c r="E8" s="628"/>
      <c r="F8" s="628"/>
      <c r="G8" s="628"/>
      <c r="H8" s="628"/>
      <c r="I8" s="157"/>
      <c r="J8" s="152"/>
      <c r="K8" s="151"/>
      <c r="L8" s="157"/>
      <c r="M8" s="627" t="s">
        <v>440</v>
      </c>
      <c r="N8" s="628"/>
      <c r="O8" s="628"/>
      <c r="P8" s="628"/>
      <c r="Q8" s="628"/>
      <c r="R8" s="628"/>
      <c r="S8" s="157"/>
      <c r="T8" s="152"/>
      <c r="U8" s="156"/>
    </row>
    <row r="9" spans="1:21" ht="14.25" customHeight="1">
      <c r="A9" s="151"/>
      <c r="B9" s="157"/>
      <c r="C9" s="628"/>
      <c r="D9" s="628"/>
      <c r="E9" s="628"/>
      <c r="F9" s="628"/>
      <c r="G9" s="628"/>
      <c r="H9" s="628"/>
      <c r="I9" s="157"/>
      <c r="J9" s="152"/>
      <c r="K9" s="151"/>
      <c r="L9" s="157"/>
      <c r="M9" s="628"/>
      <c r="N9" s="628"/>
      <c r="O9" s="628"/>
      <c r="P9" s="628"/>
      <c r="Q9" s="628"/>
      <c r="R9" s="628"/>
      <c r="S9" s="157"/>
      <c r="T9" s="152"/>
      <c r="U9" s="156"/>
    </row>
    <row r="10" spans="1:21" ht="14.25" customHeight="1">
      <c r="A10" s="151"/>
      <c r="B10" s="157"/>
      <c r="C10" s="628"/>
      <c r="D10" s="628"/>
      <c r="E10" s="628"/>
      <c r="F10" s="628"/>
      <c r="G10" s="628"/>
      <c r="H10" s="628"/>
      <c r="I10" s="157"/>
      <c r="J10" s="152"/>
      <c r="K10" s="151"/>
      <c r="L10" s="157"/>
      <c r="M10" s="628"/>
      <c r="N10" s="628"/>
      <c r="O10" s="628"/>
      <c r="P10" s="628"/>
      <c r="Q10" s="628"/>
      <c r="R10" s="628"/>
      <c r="S10" s="157"/>
      <c r="T10" s="152"/>
      <c r="U10" s="156"/>
    </row>
    <row r="11" spans="1:21" ht="14.25" customHeight="1">
      <c r="A11" s="151"/>
      <c r="B11" s="157"/>
      <c r="C11" s="628"/>
      <c r="D11" s="628"/>
      <c r="E11" s="628"/>
      <c r="F11" s="628"/>
      <c r="G11" s="628"/>
      <c r="H11" s="628"/>
      <c r="I11" s="157"/>
      <c r="J11" s="152"/>
      <c r="K11" s="151"/>
      <c r="L11" s="157"/>
      <c r="M11" s="628"/>
      <c r="N11" s="628"/>
      <c r="O11" s="628"/>
      <c r="P11" s="628"/>
      <c r="Q11" s="628"/>
      <c r="R11" s="628"/>
      <c r="S11" s="157"/>
      <c r="T11" s="152"/>
      <c r="U11" s="156"/>
    </row>
    <row r="12" spans="1:21" ht="14.25" customHeight="1">
      <c r="A12" s="151"/>
      <c r="B12" s="157"/>
      <c r="C12" s="628"/>
      <c r="D12" s="628"/>
      <c r="E12" s="628"/>
      <c r="F12" s="628"/>
      <c r="G12" s="628"/>
      <c r="H12" s="628"/>
      <c r="I12" s="157"/>
      <c r="J12" s="152"/>
      <c r="K12" s="151"/>
      <c r="L12" s="157"/>
      <c r="M12" s="628"/>
      <c r="N12" s="628"/>
      <c r="O12" s="628"/>
      <c r="P12" s="628"/>
      <c r="Q12" s="628"/>
      <c r="R12" s="628"/>
      <c r="S12" s="157"/>
      <c r="T12" s="152"/>
      <c r="U12" s="156"/>
    </row>
    <row r="13" spans="1:21" ht="14.25" customHeight="1">
      <c r="A13" s="151"/>
      <c r="B13" s="157"/>
      <c r="C13" s="628"/>
      <c r="D13" s="628"/>
      <c r="E13" s="628"/>
      <c r="F13" s="628"/>
      <c r="G13" s="628"/>
      <c r="H13" s="628"/>
      <c r="I13" s="157"/>
      <c r="J13" s="152"/>
      <c r="K13" s="151"/>
      <c r="L13" s="157"/>
      <c r="M13" s="628"/>
      <c r="N13" s="628"/>
      <c r="O13" s="628"/>
      <c r="P13" s="628"/>
      <c r="Q13" s="628"/>
      <c r="R13" s="628"/>
      <c r="S13" s="157"/>
      <c r="T13" s="152"/>
      <c r="U13" s="156"/>
    </row>
    <row r="14" spans="1:21" ht="14.25">
      <c r="A14" s="151"/>
      <c r="B14" s="157"/>
      <c r="C14" s="156"/>
      <c r="D14" s="157"/>
      <c r="E14" s="157"/>
      <c r="F14" s="157"/>
      <c r="G14" s="157"/>
      <c r="H14" s="629"/>
      <c r="I14" s="629"/>
      <c r="J14" s="152"/>
      <c r="K14" s="151"/>
      <c r="L14" s="157"/>
      <c r="M14" s="156"/>
      <c r="N14" s="157"/>
      <c r="O14" s="157"/>
      <c r="P14" s="157"/>
      <c r="Q14" s="157"/>
      <c r="R14" s="629"/>
      <c r="S14" s="629"/>
      <c r="T14" s="152"/>
      <c r="U14" s="156"/>
    </row>
    <row r="15" spans="1:21" ht="14.25">
      <c r="A15" s="151"/>
      <c r="B15" s="157"/>
      <c r="C15" s="625" t="s">
        <v>438</v>
      </c>
      <c r="D15" s="625"/>
      <c r="E15" s="625"/>
      <c r="F15" s="625"/>
      <c r="G15" s="625"/>
      <c r="H15" s="625"/>
      <c r="I15" s="157"/>
      <c r="J15" s="152"/>
      <c r="K15" s="151"/>
      <c r="L15" s="157"/>
      <c r="M15" s="625"/>
      <c r="N15" s="625"/>
      <c r="O15" s="625"/>
      <c r="P15" s="625"/>
      <c r="Q15" s="625"/>
      <c r="R15" s="625"/>
      <c r="S15" s="157"/>
      <c r="T15" s="152"/>
      <c r="U15" s="156"/>
    </row>
    <row r="16" spans="1:21" ht="15">
      <c r="A16" s="151"/>
      <c r="B16" s="157"/>
      <c r="C16" s="138" t="s">
        <v>437</v>
      </c>
      <c r="D16" s="138"/>
      <c r="E16" s="138"/>
      <c r="F16" s="138"/>
      <c r="G16" s="138"/>
      <c r="H16" s="138"/>
      <c r="I16" s="157"/>
      <c r="J16" s="152"/>
      <c r="K16" s="151"/>
      <c r="L16" s="157"/>
      <c r="M16" s="138"/>
      <c r="N16" s="138"/>
      <c r="O16" s="138"/>
      <c r="P16" s="138"/>
      <c r="Q16" s="138"/>
      <c r="R16" s="138"/>
      <c r="S16" s="157"/>
      <c r="T16" s="152"/>
      <c r="U16" s="156"/>
    </row>
    <row r="17" spans="1:21" ht="14.25" customHeight="1">
      <c r="A17" s="151"/>
      <c r="B17" s="47"/>
      <c r="C17" s="583" t="s">
        <v>439</v>
      </c>
      <c r="D17" s="583"/>
      <c r="E17" s="583"/>
      <c r="F17" s="583"/>
      <c r="G17" s="583"/>
      <c r="H17" s="583"/>
      <c r="I17" s="47"/>
      <c r="J17" s="152"/>
      <c r="K17" s="151"/>
      <c r="L17" s="47"/>
      <c r="M17" s="583"/>
      <c r="N17" s="583"/>
      <c r="O17" s="583"/>
      <c r="P17" s="583"/>
      <c r="Q17" s="583"/>
      <c r="R17" s="583"/>
      <c r="S17" s="47"/>
      <c r="T17" s="152"/>
      <c r="U17" s="156"/>
    </row>
    <row r="18" spans="1:21" ht="14.25" customHeight="1">
      <c r="A18" s="151"/>
      <c r="B18" s="157"/>
      <c r="C18" s="583"/>
      <c r="D18" s="583"/>
      <c r="E18" s="583"/>
      <c r="F18" s="583"/>
      <c r="G18" s="583"/>
      <c r="H18" s="583"/>
      <c r="I18" s="157"/>
      <c r="J18" s="152"/>
      <c r="K18" s="151"/>
      <c r="L18" s="157"/>
      <c r="M18" s="583"/>
      <c r="N18" s="583"/>
      <c r="O18" s="583"/>
      <c r="P18" s="583"/>
      <c r="Q18" s="583"/>
      <c r="R18" s="583"/>
      <c r="S18" s="157"/>
      <c r="T18" s="152"/>
      <c r="U18" s="156"/>
    </row>
    <row r="19" spans="1:21" ht="14.25">
      <c r="A19" s="151"/>
      <c r="B19" s="158"/>
      <c r="C19" s="158"/>
      <c r="D19" s="158"/>
      <c r="E19" s="158"/>
      <c r="F19" s="158"/>
      <c r="G19" s="158"/>
      <c r="H19" s="158"/>
      <c r="I19" s="158"/>
      <c r="J19" s="152"/>
      <c r="K19" s="151"/>
      <c r="L19" s="158"/>
      <c r="M19" s="158"/>
      <c r="N19" s="158"/>
      <c r="O19" s="158"/>
      <c r="P19" s="158"/>
      <c r="Q19" s="158"/>
      <c r="R19" s="158"/>
      <c r="S19" s="158"/>
      <c r="T19" s="152"/>
      <c r="U19" s="156"/>
    </row>
    <row r="20" spans="1:21" ht="14.25">
      <c r="A20" s="151"/>
      <c r="B20" s="47"/>
      <c r="C20" s="47"/>
      <c r="D20" s="47"/>
      <c r="E20" s="47"/>
      <c r="F20" s="47"/>
      <c r="G20" s="47"/>
      <c r="H20" s="47"/>
      <c r="I20" s="47"/>
      <c r="J20" s="152"/>
      <c r="K20" s="151"/>
      <c r="L20" s="47"/>
      <c r="M20" s="47"/>
      <c r="N20" s="47"/>
      <c r="O20" s="47"/>
      <c r="P20" s="47"/>
      <c r="Q20" s="47"/>
      <c r="R20" s="47"/>
      <c r="S20" s="47"/>
      <c r="T20" s="152"/>
      <c r="U20" s="156"/>
    </row>
    <row r="21" spans="1:21" ht="14.25">
      <c r="A21" s="151"/>
      <c r="B21" s="157"/>
      <c r="C21" s="157"/>
      <c r="D21" s="157"/>
      <c r="E21" s="157"/>
      <c r="F21" s="157"/>
      <c r="G21" s="157"/>
      <c r="H21" s="157"/>
      <c r="I21" s="157"/>
      <c r="J21" s="152"/>
      <c r="K21" s="151"/>
      <c r="L21" s="157"/>
      <c r="M21" s="157"/>
      <c r="N21" s="157"/>
      <c r="O21" s="157"/>
      <c r="P21" s="157"/>
      <c r="Q21" s="157"/>
      <c r="R21" s="157"/>
      <c r="S21" s="157"/>
      <c r="T21" s="152"/>
      <c r="U21" s="156"/>
    </row>
    <row r="22" spans="1:21" ht="14.25">
      <c r="A22" s="151"/>
      <c r="B22" s="159"/>
      <c r="C22" s="157"/>
      <c r="D22" s="157"/>
      <c r="E22" s="157"/>
      <c r="F22" s="157"/>
      <c r="G22" s="157"/>
      <c r="H22" s="157"/>
      <c r="I22" s="157"/>
      <c r="J22" s="152"/>
      <c r="K22" s="151"/>
      <c r="L22" s="159"/>
      <c r="M22" s="157"/>
      <c r="N22" s="157"/>
      <c r="O22" s="157"/>
      <c r="P22" s="157"/>
      <c r="Q22" s="157"/>
      <c r="R22" s="157"/>
      <c r="S22" s="157"/>
      <c r="T22" s="152"/>
      <c r="U22" s="156"/>
    </row>
    <row r="23" spans="1:21" ht="14.25">
      <c r="A23" s="151"/>
      <c r="B23" s="159"/>
      <c r="C23" s="157"/>
      <c r="D23" s="157"/>
      <c r="E23" s="157"/>
      <c r="F23" s="157"/>
      <c r="G23" s="157"/>
      <c r="H23" s="157"/>
      <c r="I23" s="157"/>
      <c r="J23" s="152"/>
      <c r="K23" s="151"/>
      <c r="L23" s="159"/>
      <c r="M23" s="157"/>
      <c r="N23" s="157"/>
      <c r="O23" s="157"/>
      <c r="P23" s="157"/>
      <c r="Q23" s="157"/>
      <c r="R23" s="157"/>
      <c r="S23" s="157"/>
      <c r="T23" s="152"/>
      <c r="U23" s="156"/>
    </row>
    <row r="24" spans="1:21" ht="14.25">
      <c r="A24" s="151"/>
      <c r="B24" s="157"/>
      <c r="C24" s="157"/>
      <c r="D24" s="157"/>
      <c r="E24" s="157"/>
      <c r="F24" s="157"/>
      <c r="G24" s="157"/>
      <c r="H24" s="157"/>
      <c r="I24" s="157"/>
      <c r="J24" s="152"/>
      <c r="K24" s="151"/>
      <c r="L24" s="157"/>
      <c r="M24" s="157"/>
      <c r="N24" s="157"/>
      <c r="O24" s="157"/>
      <c r="P24" s="157"/>
      <c r="Q24" s="157"/>
      <c r="R24" s="157"/>
      <c r="S24" s="157"/>
      <c r="T24" s="152"/>
      <c r="U24" s="156"/>
    </row>
    <row r="25" spans="1:21" ht="14.25">
      <c r="A25" s="151"/>
      <c r="B25" s="160"/>
      <c r="C25" s="160"/>
      <c r="D25" s="160"/>
      <c r="E25" s="160"/>
      <c r="F25" s="160"/>
      <c r="G25" s="160"/>
      <c r="H25" s="160"/>
      <c r="I25" s="160"/>
      <c r="J25" s="152"/>
      <c r="K25" s="151"/>
      <c r="L25" s="160"/>
      <c r="M25" s="160"/>
      <c r="N25" s="160"/>
      <c r="O25" s="160"/>
      <c r="P25" s="160"/>
      <c r="Q25" s="160"/>
      <c r="R25" s="160"/>
      <c r="S25" s="160"/>
      <c r="T25" s="152"/>
      <c r="U25" s="156"/>
    </row>
    <row r="26" spans="1:21" ht="14.25">
      <c r="A26" s="151"/>
      <c r="B26" s="157"/>
      <c r="C26" s="157"/>
      <c r="D26" s="157"/>
      <c r="E26" s="157"/>
      <c r="F26" s="157"/>
      <c r="G26" s="157"/>
      <c r="H26" s="157"/>
      <c r="I26" s="157"/>
      <c r="J26" s="152"/>
      <c r="K26" s="151"/>
      <c r="L26" s="157"/>
      <c r="M26" s="157"/>
      <c r="N26" s="157"/>
      <c r="O26" s="157"/>
      <c r="P26" s="157"/>
      <c r="Q26" s="157"/>
      <c r="R26" s="157"/>
      <c r="S26" s="157"/>
      <c r="T26" s="152"/>
      <c r="U26" s="156"/>
    </row>
    <row r="27" spans="1:21" ht="14.25">
      <c r="A27" s="151"/>
      <c r="B27" s="157"/>
      <c r="C27" s="157"/>
      <c r="D27" s="157"/>
      <c r="E27" s="157"/>
      <c r="F27" s="157"/>
      <c r="G27" s="157"/>
      <c r="H27" s="157"/>
      <c r="I27" s="157"/>
      <c r="J27" s="152"/>
      <c r="K27" s="151"/>
      <c r="L27" s="157"/>
      <c r="M27" s="157"/>
      <c r="N27" s="157"/>
      <c r="O27" s="157"/>
      <c r="P27" s="157"/>
      <c r="Q27" s="157"/>
      <c r="R27" s="157"/>
      <c r="S27" s="157"/>
      <c r="T27" s="152"/>
      <c r="U27" s="156"/>
    </row>
    <row r="28" spans="1:21" ht="14.25">
      <c r="A28" s="151"/>
      <c r="B28" s="160"/>
      <c r="C28" s="160"/>
      <c r="D28" s="160"/>
      <c r="E28" s="160"/>
      <c r="F28" s="160"/>
      <c r="G28" s="160"/>
      <c r="H28" s="160"/>
      <c r="I28" s="160"/>
      <c r="J28" s="152"/>
      <c r="K28" s="151"/>
      <c r="L28" s="160"/>
      <c r="M28" s="160"/>
      <c r="N28" s="160"/>
      <c r="O28" s="160"/>
      <c r="P28" s="160"/>
      <c r="Q28" s="160"/>
      <c r="R28" s="160"/>
      <c r="S28" s="160"/>
      <c r="T28" s="152"/>
      <c r="U28" s="156"/>
    </row>
    <row r="29" spans="1:21">
      <c r="A29" s="151"/>
      <c r="B29" s="156"/>
      <c r="C29" s="156"/>
      <c r="D29" s="156"/>
      <c r="E29" s="156"/>
      <c r="F29" s="156"/>
      <c r="G29" s="156"/>
      <c r="H29" s="156"/>
      <c r="I29" s="156"/>
      <c r="J29" s="152"/>
      <c r="K29" s="151"/>
      <c r="L29" s="156"/>
      <c r="M29" s="156"/>
      <c r="N29" s="156"/>
      <c r="O29" s="156"/>
      <c r="P29" s="156"/>
      <c r="Q29" s="156"/>
      <c r="R29" s="156"/>
      <c r="S29" s="156"/>
      <c r="T29" s="152"/>
      <c r="U29" s="156"/>
    </row>
    <row r="30" spans="1:21">
      <c r="A30" s="151"/>
      <c r="B30" s="156"/>
      <c r="C30" s="156"/>
      <c r="D30" s="156"/>
      <c r="E30" s="156"/>
      <c r="F30" s="156"/>
      <c r="G30" s="156"/>
      <c r="H30" s="156"/>
      <c r="I30" s="156"/>
      <c r="J30" s="152"/>
      <c r="K30" s="151"/>
      <c r="L30" s="156"/>
      <c r="M30" s="156"/>
      <c r="N30" s="156"/>
      <c r="O30" s="156"/>
      <c r="P30" s="156"/>
      <c r="Q30" s="156"/>
      <c r="R30" s="156"/>
      <c r="S30" s="156"/>
      <c r="T30" s="152"/>
      <c r="U30" s="156"/>
    </row>
    <row r="31" spans="1:21">
      <c r="A31" s="151"/>
      <c r="B31" s="156"/>
      <c r="C31" s="156"/>
      <c r="D31" s="156"/>
      <c r="E31" s="156"/>
      <c r="F31" s="156"/>
      <c r="G31" s="156"/>
      <c r="H31" s="156"/>
      <c r="I31" s="156"/>
      <c r="J31" s="152"/>
      <c r="K31" s="151"/>
      <c r="L31" s="156"/>
      <c r="M31" s="156"/>
      <c r="N31" s="156"/>
      <c r="O31" s="156"/>
      <c r="P31" s="156"/>
      <c r="Q31" s="156"/>
      <c r="R31" s="156"/>
      <c r="S31" s="156"/>
      <c r="T31" s="152"/>
      <c r="U31" s="156"/>
    </row>
    <row r="32" spans="1:21">
      <c r="A32" s="151"/>
      <c r="B32" s="156"/>
      <c r="C32" s="156"/>
      <c r="D32" s="156"/>
      <c r="E32" s="156"/>
      <c r="F32" s="156"/>
      <c r="G32" s="156"/>
      <c r="H32" s="156"/>
      <c r="I32" s="156"/>
      <c r="J32" s="152"/>
      <c r="K32" s="151"/>
      <c r="L32" s="156"/>
      <c r="M32" s="156"/>
      <c r="N32" s="156"/>
      <c r="O32" s="156"/>
      <c r="P32" s="156"/>
      <c r="Q32" s="156"/>
      <c r="R32" s="156"/>
      <c r="S32" s="156"/>
      <c r="T32" s="152"/>
      <c r="U32" s="156"/>
    </row>
    <row r="33" spans="1:21">
      <c r="A33" s="151"/>
      <c r="B33" s="156"/>
      <c r="C33" s="156"/>
      <c r="D33" s="156"/>
      <c r="E33" s="156"/>
      <c r="F33" s="156"/>
      <c r="G33" s="156"/>
      <c r="H33" s="156"/>
      <c r="I33" s="156"/>
      <c r="J33" s="152"/>
      <c r="K33" s="151"/>
      <c r="L33" s="156"/>
      <c r="M33" s="156"/>
      <c r="N33" s="156"/>
      <c r="O33" s="156"/>
      <c r="P33" s="156"/>
      <c r="Q33" s="156"/>
      <c r="R33" s="156"/>
      <c r="S33" s="156"/>
      <c r="T33" s="152"/>
      <c r="U33" s="156"/>
    </row>
    <row r="34" spans="1:21">
      <c r="A34" s="151"/>
      <c r="B34" s="156"/>
      <c r="C34" s="156"/>
      <c r="D34" s="156"/>
      <c r="E34" s="156"/>
      <c r="F34" s="156"/>
      <c r="G34" s="156"/>
      <c r="H34" s="156"/>
      <c r="I34" s="156"/>
      <c r="J34" s="152"/>
      <c r="K34" s="151"/>
      <c r="L34" s="156"/>
      <c r="M34" s="156"/>
      <c r="N34" s="156"/>
      <c r="O34" s="156"/>
      <c r="P34" s="156"/>
      <c r="Q34" s="156"/>
      <c r="R34" s="156"/>
      <c r="S34" s="156"/>
      <c r="T34" s="152"/>
      <c r="U34" s="156"/>
    </row>
    <row r="35" spans="1:21">
      <c r="A35" s="151"/>
      <c r="B35" s="156"/>
      <c r="C35" s="156"/>
      <c r="D35" s="156"/>
      <c r="E35" s="156"/>
      <c r="F35" s="156"/>
      <c r="G35" s="156"/>
      <c r="H35" s="156"/>
      <c r="I35" s="156"/>
      <c r="J35" s="152"/>
      <c r="K35" s="151"/>
      <c r="L35" s="156"/>
      <c r="M35" s="156"/>
      <c r="N35" s="156"/>
      <c r="O35" s="156"/>
      <c r="P35" s="156"/>
      <c r="Q35" s="156"/>
      <c r="R35" s="156"/>
      <c r="S35" s="156"/>
      <c r="T35" s="152"/>
      <c r="U35" s="156"/>
    </row>
    <row r="36" spans="1:21">
      <c r="A36" s="151"/>
      <c r="B36" s="156"/>
      <c r="C36" s="156"/>
      <c r="D36" s="156"/>
      <c r="E36" s="156"/>
      <c r="F36" s="156"/>
      <c r="G36" s="156"/>
      <c r="H36" s="156"/>
      <c r="I36" s="156"/>
      <c r="J36" s="152"/>
      <c r="K36" s="151"/>
      <c r="L36" s="156"/>
      <c r="M36" s="156"/>
      <c r="N36" s="156"/>
      <c r="O36" s="156"/>
      <c r="P36" s="156"/>
      <c r="Q36" s="156"/>
      <c r="R36" s="156"/>
      <c r="S36" s="156"/>
      <c r="T36" s="152"/>
      <c r="U36" s="156"/>
    </row>
    <row r="37" spans="1:21">
      <c r="A37" s="151"/>
      <c r="B37" s="156"/>
      <c r="C37" s="156"/>
      <c r="D37" s="156"/>
      <c r="E37" s="156"/>
      <c r="F37" s="156"/>
      <c r="G37" s="156"/>
      <c r="H37" s="156"/>
      <c r="I37" s="156"/>
      <c r="J37" s="152"/>
      <c r="K37" s="151"/>
      <c r="L37" s="156"/>
      <c r="M37" s="156"/>
      <c r="N37" s="156"/>
      <c r="O37" s="156"/>
      <c r="P37" s="156"/>
      <c r="Q37" s="156"/>
      <c r="R37" s="156"/>
      <c r="S37" s="156"/>
      <c r="T37" s="152"/>
      <c r="U37" s="156"/>
    </row>
    <row r="38" spans="1:21">
      <c r="A38" s="151"/>
      <c r="B38" s="156"/>
      <c r="C38" s="156"/>
      <c r="D38" s="156"/>
      <c r="E38" s="156"/>
      <c r="F38" s="156"/>
      <c r="G38" s="156"/>
      <c r="H38" s="156"/>
      <c r="I38" s="156"/>
      <c r="J38" s="152"/>
      <c r="K38" s="151"/>
      <c r="L38" s="156"/>
      <c r="M38" s="156"/>
      <c r="N38" s="156"/>
      <c r="O38" s="156"/>
      <c r="P38" s="156"/>
      <c r="Q38" s="156"/>
      <c r="R38" s="156"/>
      <c r="S38" s="156"/>
      <c r="T38" s="152"/>
      <c r="U38" s="156"/>
    </row>
    <row r="39" spans="1:21">
      <c r="A39" s="151"/>
      <c r="B39" s="156"/>
      <c r="C39" s="156"/>
      <c r="D39" s="156"/>
      <c r="E39" s="156"/>
      <c r="F39" s="156"/>
      <c r="G39" s="156"/>
      <c r="H39" s="156"/>
      <c r="I39" s="156"/>
      <c r="J39" s="152"/>
      <c r="K39" s="151"/>
      <c r="L39" s="156"/>
      <c r="M39" s="156"/>
      <c r="N39" s="156"/>
      <c r="O39" s="156"/>
      <c r="P39" s="156"/>
      <c r="Q39" s="156"/>
      <c r="R39" s="156"/>
      <c r="S39" s="156"/>
      <c r="T39" s="152"/>
      <c r="U39" s="156"/>
    </row>
    <row r="40" spans="1:21">
      <c r="A40" s="151"/>
      <c r="B40" s="156"/>
      <c r="C40" s="156"/>
      <c r="D40" s="156"/>
      <c r="E40" s="156"/>
      <c r="F40" s="156"/>
      <c r="G40" s="156"/>
      <c r="H40" s="156"/>
      <c r="I40" s="156"/>
      <c r="J40" s="152"/>
      <c r="K40" s="151"/>
      <c r="L40" s="156"/>
      <c r="M40" s="156"/>
      <c r="N40" s="156"/>
      <c r="O40" s="156"/>
      <c r="P40" s="156"/>
      <c r="Q40" s="156"/>
      <c r="R40" s="156"/>
      <c r="S40" s="156"/>
      <c r="T40" s="152"/>
      <c r="U40" s="156"/>
    </row>
    <row r="41" spans="1:21">
      <c r="A41" s="151"/>
      <c r="B41" s="156"/>
      <c r="C41" s="156"/>
      <c r="D41" s="156"/>
      <c r="E41" s="156"/>
      <c r="F41" s="156"/>
      <c r="G41" s="156"/>
      <c r="H41" s="156"/>
      <c r="I41" s="156"/>
      <c r="J41" s="152"/>
      <c r="K41" s="151"/>
      <c r="L41" s="156"/>
      <c r="M41" s="156"/>
      <c r="N41" s="156"/>
      <c r="O41" s="156"/>
      <c r="P41" s="156"/>
      <c r="Q41" s="156"/>
      <c r="R41" s="156"/>
      <c r="S41" s="156"/>
      <c r="T41" s="152"/>
      <c r="U41" s="156"/>
    </row>
    <row r="42" spans="1:21">
      <c r="A42" s="151"/>
      <c r="B42" s="156"/>
      <c r="C42" s="156"/>
      <c r="D42" s="156"/>
      <c r="E42" s="156"/>
      <c r="F42" s="156"/>
      <c r="G42" s="156"/>
      <c r="H42" s="156"/>
      <c r="I42" s="156"/>
      <c r="J42" s="152"/>
      <c r="K42" s="151"/>
      <c r="L42" s="156"/>
      <c r="M42" s="156"/>
      <c r="N42" s="156"/>
      <c r="O42" s="156"/>
      <c r="P42" s="156"/>
      <c r="Q42" s="156"/>
      <c r="R42" s="156"/>
      <c r="S42" s="156"/>
      <c r="T42" s="152"/>
      <c r="U42" s="156"/>
    </row>
    <row r="43" spans="1:21">
      <c r="A43" s="151"/>
      <c r="B43" s="156"/>
      <c r="C43" s="156"/>
      <c r="D43" s="156"/>
      <c r="E43" s="156"/>
      <c r="F43" s="156"/>
      <c r="G43" s="156"/>
      <c r="H43" s="156"/>
      <c r="I43" s="156"/>
      <c r="J43" s="152"/>
      <c r="K43" s="151"/>
      <c r="L43" s="156"/>
      <c r="M43" s="156"/>
      <c r="N43" s="156"/>
      <c r="O43" s="156"/>
      <c r="P43" s="156"/>
      <c r="Q43" s="156"/>
      <c r="R43" s="156"/>
      <c r="S43" s="156"/>
      <c r="T43" s="152"/>
      <c r="U43" s="156"/>
    </row>
    <row r="44" spans="1:21">
      <c r="A44" s="151"/>
      <c r="B44" s="156"/>
      <c r="C44" s="156"/>
      <c r="D44" s="156"/>
      <c r="E44" s="156"/>
      <c r="F44" s="156"/>
      <c r="G44" s="156"/>
      <c r="H44" s="156"/>
      <c r="I44" s="156"/>
      <c r="J44" s="152"/>
      <c r="K44" s="151"/>
      <c r="L44" s="156"/>
      <c r="M44" s="156"/>
      <c r="N44" s="156"/>
      <c r="O44" s="156"/>
      <c r="P44" s="156"/>
      <c r="Q44" s="156"/>
      <c r="R44" s="156"/>
      <c r="S44" s="156"/>
      <c r="T44" s="152"/>
      <c r="U44" s="156"/>
    </row>
    <row r="45" spans="1:21">
      <c r="A45" s="151"/>
      <c r="B45" s="156"/>
      <c r="C45" s="156"/>
      <c r="D45" s="156"/>
      <c r="E45" s="156"/>
      <c r="F45" s="156"/>
      <c r="G45" s="156"/>
      <c r="H45" s="156"/>
      <c r="I45" s="156"/>
      <c r="J45" s="152"/>
      <c r="K45" s="151"/>
      <c r="L45" s="156"/>
      <c r="M45" s="156"/>
      <c r="N45" s="156"/>
      <c r="O45" s="156"/>
      <c r="P45" s="156"/>
      <c r="Q45" s="156"/>
      <c r="R45" s="156"/>
      <c r="S45" s="156"/>
      <c r="T45" s="152"/>
      <c r="U45" s="156"/>
    </row>
    <row r="46" spans="1:21">
      <c r="A46" s="151"/>
      <c r="B46" s="156"/>
      <c r="C46" s="156"/>
      <c r="D46" s="156"/>
      <c r="E46" s="156"/>
      <c r="F46" s="156"/>
      <c r="G46" s="156"/>
      <c r="H46" s="156"/>
      <c r="I46" s="156"/>
      <c r="J46" s="152"/>
      <c r="K46" s="151"/>
      <c r="L46" s="156"/>
      <c r="M46" s="156"/>
      <c r="N46" s="156"/>
      <c r="O46" s="156"/>
      <c r="P46" s="156"/>
      <c r="Q46" s="156"/>
      <c r="R46" s="156"/>
      <c r="S46" s="156"/>
      <c r="T46" s="152"/>
      <c r="U46" s="156"/>
    </row>
    <row r="47" spans="1:21">
      <c r="A47" s="151"/>
      <c r="B47" s="156"/>
      <c r="C47" s="156"/>
      <c r="D47" s="156"/>
      <c r="E47" s="156"/>
      <c r="F47" s="156"/>
      <c r="G47" s="156"/>
      <c r="H47" s="156"/>
      <c r="I47" s="156"/>
      <c r="J47" s="152"/>
      <c r="K47" s="151"/>
      <c r="L47" s="156"/>
      <c r="M47" s="156"/>
      <c r="N47" s="156"/>
      <c r="O47" s="156"/>
      <c r="P47" s="156"/>
      <c r="Q47" s="156"/>
      <c r="R47" s="156"/>
      <c r="S47" s="156"/>
      <c r="T47" s="152"/>
      <c r="U47" s="156"/>
    </row>
    <row r="48" spans="1:21">
      <c r="A48" s="151"/>
      <c r="B48" s="156"/>
      <c r="C48" s="156"/>
      <c r="D48" s="156"/>
      <c r="E48" s="156"/>
      <c r="F48" s="156"/>
      <c r="G48" s="156"/>
      <c r="H48" s="156"/>
      <c r="I48" s="156"/>
      <c r="J48" s="152"/>
      <c r="K48" s="151"/>
      <c r="L48" s="156"/>
      <c r="M48" s="156"/>
      <c r="N48" s="156"/>
      <c r="O48" s="156"/>
      <c r="P48" s="156"/>
      <c r="Q48" s="156"/>
      <c r="R48" s="156"/>
      <c r="S48" s="156"/>
      <c r="T48" s="152"/>
      <c r="U48" s="156"/>
    </row>
    <row r="49" spans="1:21">
      <c r="A49" s="151"/>
      <c r="B49" s="156"/>
      <c r="C49" s="156"/>
      <c r="D49" s="156"/>
      <c r="E49" s="156"/>
      <c r="F49" s="156"/>
      <c r="G49" s="156"/>
      <c r="H49" s="156"/>
      <c r="I49" s="156"/>
      <c r="J49" s="152"/>
      <c r="K49" s="151"/>
      <c r="L49" s="156"/>
      <c r="M49" s="156"/>
      <c r="N49" s="156"/>
      <c r="O49" s="156"/>
      <c r="P49" s="156"/>
      <c r="Q49" s="156"/>
      <c r="R49" s="156"/>
      <c r="S49" s="156"/>
      <c r="T49" s="152"/>
      <c r="U49" s="156"/>
    </row>
    <row r="50" spans="1:21">
      <c r="A50" s="151"/>
      <c r="B50" s="156"/>
      <c r="C50" s="156"/>
      <c r="D50" s="156"/>
      <c r="E50" s="156"/>
      <c r="F50" s="156"/>
      <c r="G50" s="156"/>
      <c r="H50" s="156"/>
      <c r="I50" s="156"/>
      <c r="J50" s="152"/>
      <c r="K50" s="151"/>
      <c r="L50" s="156"/>
      <c r="M50" s="156"/>
      <c r="N50" s="156"/>
      <c r="O50" s="156"/>
      <c r="P50" s="156"/>
      <c r="Q50" s="156"/>
      <c r="R50" s="156"/>
      <c r="S50" s="156"/>
      <c r="T50" s="152"/>
      <c r="U50" s="156"/>
    </row>
    <row r="51" spans="1:21">
      <c r="A51" s="151"/>
      <c r="B51" s="156"/>
      <c r="C51" s="156"/>
      <c r="D51" s="156"/>
      <c r="E51" s="156"/>
      <c r="F51" s="156"/>
      <c r="G51" s="156"/>
      <c r="H51" s="156"/>
      <c r="I51" s="156"/>
      <c r="J51" s="152"/>
      <c r="K51" s="151"/>
      <c r="L51" s="156"/>
      <c r="M51" s="156"/>
      <c r="N51" s="156"/>
      <c r="O51" s="156"/>
      <c r="P51" s="156"/>
      <c r="Q51" s="156"/>
      <c r="R51" s="156"/>
      <c r="S51" s="156"/>
      <c r="T51" s="152"/>
      <c r="U51" s="156"/>
    </row>
    <row r="52" spans="1:21">
      <c r="A52" s="151"/>
      <c r="B52" s="156"/>
      <c r="C52" s="156"/>
      <c r="D52" s="156"/>
      <c r="E52" s="156"/>
      <c r="F52" s="156"/>
      <c r="G52" s="156"/>
      <c r="H52" s="156"/>
      <c r="I52" s="156"/>
      <c r="J52" s="152"/>
      <c r="K52" s="151"/>
      <c r="L52" s="156"/>
      <c r="M52" s="156"/>
      <c r="N52" s="156"/>
      <c r="O52" s="156"/>
      <c r="P52" s="156"/>
      <c r="Q52" s="156"/>
      <c r="R52" s="156"/>
      <c r="S52" s="156"/>
      <c r="T52" s="152"/>
      <c r="U52" s="156"/>
    </row>
    <row r="53" spans="1:21">
      <c r="A53" s="151"/>
      <c r="B53" s="156"/>
      <c r="C53" s="156"/>
      <c r="D53" s="156"/>
      <c r="E53" s="156"/>
      <c r="F53" s="156"/>
      <c r="G53" s="156"/>
      <c r="H53" s="156"/>
      <c r="I53" s="156"/>
      <c r="J53" s="152"/>
      <c r="K53" s="151"/>
      <c r="L53" s="156"/>
      <c r="M53" s="156"/>
      <c r="N53" s="156"/>
      <c r="O53" s="156"/>
      <c r="P53" s="156"/>
      <c r="Q53" s="156"/>
      <c r="R53" s="156"/>
      <c r="S53" s="156"/>
      <c r="T53" s="152"/>
      <c r="U53" s="156"/>
    </row>
    <row r="54" spans="1:21">
      <c r="A54" s="151"/>
      <c r="B54" s="156"/>
      <c r="C54" s="156"/>
      <c r="D54" s="156"/>
      <c r="E54" s="156"/>
      <c r="F54" s="156"/>
      <c r="G54" s="156"/>
      <c r="H54" s="156"/>
      <c r="I54" s="156"/>
      <c r="J54" s="152"/>
      <c r="K54" s="151"/>
      <c r="L54" s="156"/>
      <c r="M54" s="156"/>
      <c r="N54" s="156"/>
      <c r="O54" s="156"/>
      <c r="P54" s="156"/>
      <c r="Q54" s="156"/>
      <c r="R54" s="156"/>
      <c r="S54" s="156"/>
      <c r="T54" s="152"/>
      <c r="U54" s="156"/>
    </row>
    <row r="55" spans="1:21">
      <c r="A55" s="151"/>
      <c r="B55" s="156"/>
      <c r="C55" s="156"/>
      <c r="D55" s="156"/>
      <c r="E55" s="156"/>
      <c r="F55" s="156"/>
      <c r="G55" s="156"/>
      <c r="H55" s="156"/>
      <c r="I55" s="156"/>
      <c r="J55" s="152"/>
      <c r="K55" s="151"/>
      <c r="L55" s="156"/>
      <c r="M55" s="156"/>
      <c r="N55" s="156"/>
      <c r="O55" s="156"/>
      <c r="P55" s="156"/>
      <c r="Q55" s="156"/>
      <c r="R55" s="156"/>
      <c r="S55" s="156"/>
      <c r="T55" s="152"/>
      <c r="U55" s="156"/>
    </row>
    <row r="56" spans="1:21">
      <c r="A56" s="151"/>
      <c r="B56" s="156"/>
      <c r="C56" s="156"/>
      <c r="D56" s="156"/>
      <c r="E56" s="156"/>
      <c r="F56" s="156"/>
      <c r="G56" s="156"/>
      <c r="H56" s="156"/>
      <c r="I56" s="156"/>
      <c r="J56" s="152"/>
      <c r="K56" s="151"/>
      <c r="L56" s="156"/>
      <c r="M56" s="156"/>
      <c r="N56" s="156"/>
      <c r="O56" s="156"/>
      <c r="P56" s="156"/>
      <c r="Q56" s="156"/>
      <c r="R56" s="156"/>
      <c r="S56" s="156"/>
      <c r="T56" s="152"/>
      <c r="U56" s="156"/>
    </row>
    <row r="57" spans="1:21">
      <c r="A57" s="151"/>
      <c r="B57" s="156"/>
      <c r="C57" s="156"/>
      <c r="D57" s="156"/>
      <c r="E57" s="156"/>
      <c r="F57" s="156"/>
      <c r="G57" s="156"/>
      <c r="H57" s="156"/>
      <c r="I57" s="156"/>
      <c r="J57" s="152"/>
      <c r="K57" s="151"/>
      <c r="L57" s="156"/>
      <c r="M57" s="156"/>
      <c r="N57" s="156"/>
      <c r="O57" s="156"/>
      <c r="P57" s="156"/>
      <c r="Q57" s="156"/>
      <c r="R57" s="156"/>
      <c r="S57" s="156"/>
      <c r="T57" s="152"/>
      <c r="U57" s="156"/>
    </row>
    <row r="58" spans="1:21" ht="12.75" thickBot="1">
      <c r="A58" s="153"/>
      <c r="B58" s="154"/>
      <c r="C58" s="154"/>
      <c r="D58" s="154"/>
      <c r="E58" s="154"/>
      <c r="F58" s="154"/>
      <c r="G58" s="154"/>
      <c r="H58" s="154"/>
      <c r="I58" s="154"/>
      <c r="J58" s="155"/>
      <c r="K58" s="153"/>
      <c r="L58" s="154"/>
      <c r="M58" s="154"/>
      <c r="N58" s="154"/>
      <c r="O58" s="154"/>
      <c r="P58" s="154"/>
      <c r="Q58" s="154"/>
      <c r="R58" s="154"/>
      <c r="S58" s="154"/>
      <c r="T58" s="155"/>
      <c r="U58" s="156"/>
    </row>
  </sheetData>
  <mergeCells count="9">
    <mergeCell ref="C15:H15"/>
    <mergeCell ref="M15:R15"/>
    <mergeCell ref="C17:H18"/>
    <mergeCell ref="M17:R18"/>
    <mergeCell ref="H2:J2"/>
    <mergeCell ref="C8:H13"/>
    <mergeCell ref="M8:R13"/>
    <mergeCell ref="H14:I14"/>
    <mergeCell ref="R14:S14"/>
  </mergeCells>
  <phoneticPr fontId="4"/>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G19" sqref="G19"/>
    </sheetView>
  </sheetViews>
  <sheetFormatPr defaultRowHeight="12"/>
  <sheetData>
    <row r="2" spans="1:1">
      <c r="A2" t="s">
        <v>8</v>
      </c>
    </row>
    <row r="3" spans="1:1">
      <c r="A3" t="s">
        <v>9</v>
      </c>
    </row>
    <row r="4" spans="1:1">
      <c r="A4" t="s">
        <v>82</v>
      </c>
    </row>
    <row r="5" spans="1:1">
      <c r="A5" t="s">
        <v>186</v>
      </c>
    </row>
    <row r="6" spans="1:1">
      <c r="A6" t="s">
        <v>187</v>
      </c>
    </row>
    <row r="7" spans="1:1">
      <c r="A7" t="s">
        <v>188</v>
      </c>
    </row>
    <row r="8" spans="1:1">
      <c r="A8" t="s">
        <v>103</v>
      </c>
    </row>
    <row r="9" spans="1:1">
      <c r="A9" t="s">
        <v>104</v>
      </c>
    </row>
    <row r="10" spans="1:1">
      <c r="A10" t="s">
        <v>105</v>
      </c>
    </row>
    <row r="11" spans="1:1">
      <c r="A11" t="s">
        <v>106</v>
      </c>
    </row>
    <row r="12" spans="1:1">
      <c r="A12" t="s">
        <v>107</v>
      </c>
    </row>
    <row r="13" spans="1:1">
      <c r="A13" t="s">
        <v>108</v>
      </c>
    </row>
    <row r="14" spans="1:1">
      <c r="A14" t="s">
        <v>109</v>
      </c>
    </row>
    <row r="16" spans="1:1">
      <c r="A16" t="s">
        <v>110</v>
      </c>
    </row>
    <row r="17" spans="1:1">
      <c r="A17" t="s">
        <v>111</v>
      </c>
    </row>
    <row r="18" spans="1:1">
      <c r="A18" t="s">
        <v>112</v>
      </c>
    </row>
    <row r="19" spans="1:1">
      <c r="A19" t="s">
        <v>113</v>
      </c>
    </row>
    <row r="20" spans="1:1">
      <c r="A20" t="s">
        <v>114</v>
      </c>
    </row>
    <row r="21" spans="1:1">
      <c r="A21" t="s">
        <v>83</v>
      </c>
    </row>
    <row r="22" spans="1:1">
      <c r="A22" t="s">
        <v>84</v>
      </c>
    </row>
    <row r="25" spans="1:1">
      <c r="A25" t="s">
        <v>279</v>
      </c>
    </row>
    <row r="26" spans="1:1">
      <c r="A26" t="s">
        <v>259</v>
      </c>
    </row>
    <row r="27" spans="1:1">
      <c r="A27" t="s">
        <v>260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20"/>
  <sheetViews>
    <sheetView view="pageBreakPreview" zoomScale="84" zoomScaleNormal="100" zoomScaleSheetLayoutView="84" workbookViewId="0">
      <selection activeCell="E6" sqref="E6"/>
    </sheetView>
  </sheetViews>
  <sheetFormatPr defaultRowHeight="12"/>
  <cols>
    <col min="1" max="1" width="103" customWidth="1"/>
  </cols>
  <sheetData>
    <row r="1" spans="1:2" ht="14.25">
      <c r="A1" s="52" t="s">
        <v>291</v>
      </c>
    </row>
    <row r="2" spans="1:2" ht="14.25">
      <c r="A2" s="52"/>
    </row>
    <row r="3" spans="1:2" ht="18.75">
      <c r="A3" s="59" t="s">
        <v>292</v>
      </c>
    </row>
    <row r="4" spans="1:2" ht="14.25">
      <c r="A4" s="52"/>
    </row>
    <row r="5" spans="1:2" ht="14.25">
      <c r="A5" s="53" t="s">
        <v>293</v>
      </c>
    </row>
    <row r="6" spans="1:2" ht="15" thickBot="1">
      <c r="A6" s="53"/>
    </row>
    <row r="7" spans="1:2" ht="58.5" customHeight="1" thickBot="1">
      <c r="A7" s="54" t="s">
        <v>294</v>
      </c>
      <c r="B7" s="111" t="s">
        <v>67</v>
      </c>
    </row>
    <row r="8" spans="1:2" ht="22.5" customHeight="1">
      <c r="A8" s="100" t="s">
        <v>295</v>
      </c>
      <c r="B8" s="244" t="s">
        <v>67</v>
      </c>
    </row>
    <row r="9" spans="1:2" ht="42.75" customHeight="1">
      <c r="A9" s="55" t="s">
        <v>296</v>
      </c>
      <c r="B9" s="245"/>
    </row>
    <row r="10" spans="1:2" ht="54" customHeight="1">
      <c r="A10" s="55" t="s">
        <v>297</v>
      </c>
      <c r="B10" s="245"/>
    </row>
    <row r="11" spans="1:2" ht="54.75" customHeight="1">
      <c r="A11" s="55" t="s">
        <v>298</v>
      </c>
      <c r="B11" s="245"/>
    </row>
    <row r="12" spans="1:2" ht="51.75" customHeight="1" thickBot="1">
      <c r="A12" s="56" t="s">
        <v>299</v>
      </c>
      <c r="B12" s="246"/>
    </row>
    <row r="13" spans="1:2" ht="29.25" customHeight="1" thickBot="1">
      <c r="A13" s="57" t="s">
        <v>300</v>
      </c>
      <c r="B13" s="111" t="s">
        <v>67</v>
      </c>
    </row>
    <row r="14" spans="1:2" ht="29.25" customHeight="1" thickBot="1">
      <c r="A14" s="54" t="s">
        <v>301</v>
      </c>
      <c r="B14" s="111" t="s">
        <v>67</v>
      </c>
    </row>
    <row r="15" spans="1:2" ht="29.25" customHeight="1" thickBot="1">
      <c r="A15" s="57" t="s">
        <v>302</v>
      </c>
      <c r="B15" s="111" t="s">
        <v>67</v>
      </c>
    </row>
    <row r="16" spans="1:2" ht="29.25" customHeight="1">
      <c r="A16" s="101" t="s">
        <v>303</v>
      </c>
      <c r="B16" s="244" t="s">
        <v>64</v>
      </c>
    </row>
    <row r="17" spans="1:2" ht="29.25" customHeight="1" thickBot="1">
      <c r="A17" s="58" t="s">
        <v>304</v>
      </c>
      <c r="B17" s="246"/>
    </row>
    <row r="18" spans="1:2" ht="14.25">
      <c r="A18" s="52"/>
    </row>
    <row r="19" spans="1:2" ht="14.25">
      <c r="A19" s="52" t="s">
        <v>305</v>
      </c>
    </row>
    <row r="20" spans="1:2" ht="28.5" customHeight="1">
      <c r="A20" s="247" t="s">
        <v>306</v>
      </c>
      <c r="B20" s="247"/>
    </row>
  </sheetData>
  <mergeCells count="3">
    <mergeCell ref="B8:B12"/>
    <mergeCell ref="B16:B17"/>
    <mergeCell ref="A20:B20"/>
  </mergeCells>
  <phoneticPr fontId="4"/>
  <dataValidations count="1">
    <dataValidation type="list" allowBlank="1" showInputMessage="1" showErrorMessage="1" sqref="B7:B8 B13:B16">
      <formula1>"□,■"</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W65"/>
  <sheetViews>
    <sheetView showGridLines="0" view="pageBreakPreview" topLeftCell="A48" zoomScale="115" zoomScaleNormal="130" zoomScaleSheetLayoutView="115" workbookViewId="0">
      <selection activeCell="J49" sqref="J49:AA49"/>
    </sheetView>
  </sheetViews>
  <sheetFormatPr defaultColWidth="9.140625" defaultRowHeight="14.25"/>
  <cols>
    <col min="1" max="1" width="1" style="66" customWidth="1"/>
    <col min="2" max="27" width="3.85546875" style="66" customWidth="1"/>
    <col min="28" max="28" width="3.42578125" style="66" customWidth="1"/>
    <col min="29" max="29" width="9.5703125" style="66" bestFit="1" customWidth="1"/>
    <col min="30" max="30" width="7.7109375" style="66" customWidth="1"/>
    <col min="31" max="16384" width="9.140625" style="66"/>
  </cols>
  <sheetData>
    <row r="1" spans="2:36">
      <c r="AA1" s="67" t="s">
        <v>170</v>
      </c>
    </row>
    <row r="2" spans="2:36">
      <c r="B2" s="347" t="s">
        <v>196</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row>
    <row r="3" spans="2:36">
      <c r="B3" s="347" t="s">
        <v>275</v>
      </c>
      <c r="C3" s="347"/>
      <c r="D3" s="347"/>
      <c r="E3" s="347"/>
      <c r="F3" s="347"/>
      <c r="G3" s="347"/>
      <c r="H3" s="347"/>
      <c r="I3" s="347"/>
      <c r="J3" s="347"/>
      <c r="K3" s="347"/>
      <c r="L3" s="347"/>
      <c r="M3" s="347"/>
      <c r="N3" s="347"/>
      <c r="O3" s="347"/>
      <c r="P3" s="347"/>
      <c r="Q3" s="347"/>
      <c r="R3" s="347"/>
      <c r="S3" s="347"/>
      <c r="T3" s="347"/>
      <c r="U3" s="347"/>
      <c r="V3" s="347"/>
      <c r="W3" s="347"/>
      <c r="X3" s="347"/>
      <c r="Y3" s="347"/>
      <c r="Z3" s="347"/>
      <c r="AA3" s="347"/>
    </row>
    <row r="5" spans="2:36" ht="15" thickBot="1">
      <c r="B5" s="66" t="s">
        <v>6</v>
      </c>
      <c r="J5" s="350"/>
      <c r="K5" s="350"/>
      <c r="L5" s="350"/>
      <c r="M5" s="350"/>
      <c r="N5" s="350"/>
      <c r="O5" s="350"/>
      <c r="P5" s="350"/>
      <c r="Q5" s="350"/>
      <c r="R5" s="350"/>
      <c r="S5" s="350"/>
      <c r="T5" s="350"/>
      <c r="U5" s="350"/>
      <c r="V5" s="350"/>
      <c r="W5" s="350"/>
      <c r="X5" s="350"/>
      <c r="Y5" s="350"/>
      <c r="Z5" s="350"/>
      <c r="AA5" s="350"/>
    </row>
    <row r="6" spans="2:36" ht="20.25" customHeight="1">
      <c r="B6" s="351" t="s">
        <v>274</v>
      </c>
      <c r="C6" s="352"/>
      <c r="D6" s="352"/>
      <c r="E6" s="352"/>
      <c r="F6" s="352"/>
      <c r="G6" s="353"/>
      <c r="H6" s="314" t="s">
        <v>510</v>
      </c>
      <c r="I6" s="315"/>
      <c r="J6" s="315"/>
      <c r="K6" s="315"/>
      <c r="L6" s="315"/>
      <c r="M6" s="315"/>
      <c r="N6" s="315"/>
      <c r="O6" s="315"/>
      <c r="P6" s="315"/>
      <c r="Q6" s="315"/>
      <c r="R6" s="315"/>
      <c r="S6" s="315"/>
      <c r="T6" s="315"/>
      <c r="U6" s="315"/>
      <c r="V6" s="315"/>
      <c r="W6" s="315"/>
      <c r="X6" s="315"/>
      <c r="Y6" s="315"/>
      <c r="Z6" s="315"/>
      <c r="AA6" s="316"/>
    </row>
    <row r="7" spans="2:36" ht="24" customHeight="1">
      <c r="B7" s="354"/>
      <c r="C7" s="355"/>
      <c r="D7" s="355"/>
      <c r="E7" s="355"/>
      <c r="F7" s="355"/>
      <c r="G7" s="356"/>
      <c r="H7" s="277" t="str">
        <f>'（様式１－１）申請書'!H11:I11</f>
        <v>農協　太郎</v>
      </c>
      <c r="I7" s="278"/>
      <c r="J7" s="278"/>
      <c r="K7" s="278"/>
      <c r="L7" s="278"/>
      <c r="M7" s="278"/>
      <c r="N7" s="278"/>
      <c r="O7" s="278"/>
      <c r="P7" s="278"/>
      <c r="Q7" s="278"/>
      <c r="R7" s="278"/>
      <c r="S7" s="278"/>
      <c r="T7" s="278"/>
      <c r="U7" s="278"/>
      <c r="V7" s="278"/>
      <c r="W7" s="278"/>
      <c r="X7" s="278"/>
      <c r="Y7" s="278"/>
      <c r="Z7" s="278"/>
      <c r="AA7" s="279"/>
    </row>
    <row r="8" spans="2:36" ht="28.5" customHeight="1" thickBot="1">
      <c r="B8" s="280" t="s">
        <v>53</v>
      </c>
      <c r="C8" s="281"/>
      <c r="D8" s="281"/>
      <c r="E8" s="281"/>
      <c r="F8" s="281"/>
      <c r="G8" s="281"/>
      <c r="H8" s="235"/>
      <c r="I8" s="236"/>
      <c r="J8" s="236"/>
      <c r="K8" s="236"/>
      <c r="L8" s="236"/>
      <c r="M8" s="236"/>
      <c r="N8" s="236"/>
      <c r="O8" s="236"/>
      <c r="P8" s="236"/>
      <c r="Q8" s="236"/>
      <c r="R8" s="236"/>
      <c r="S8" s="236"/>
      <c r="T8" s="236"/>
      <c r="U8" s="298"/>
      <c r="V8" s="299"/>
      <c r="W8" s="299"/>
      <c r="X8" s="299"/>
      <c r="Y8" s="299"/>
      <c r="Z8" s="299"/>
      <c r="AA8" s="300"/>
    </row>
    <row r="9" spans="2:36" ht="44.25" customHeight="1" thickBot="1">
      <c r="B9" s="320" t="s">
        <v>29</v>
      </c>
      <c r="C9" s="321"/>
      <c r="D9" s="321"/>
      <c r="E9" s="321"/>
      <c r="F9" s="321"/>
      <c r="G9" s="321"/>
      <c r="H9" s="322" t="s">
        <v>511</v>
      </c>
      <c r="I9" s="323"/>
      <c r="J9" s="323"/>
      <c r="K9" s="323"/>
      <c r="L9" s="323"/>
      <c r="M9" s="323"/>
      <c r="N9" s="323"/>
      <c r="O9" s="323"/>
      <c r="P9" s="323"/>
      <c r="Q9" s="323"/>
      <c r="R9" s="323"/>
      <c r="S9" s="323"/>
      <c r="T9" s="323"/>
      <c r="U9" s="323"/>
      <c r="V9" s="323"/>
      <c r="W9" s="323"/>
      <c r="X9" s="323"/>
      <c r="Y9" s="323"/>
      <c r="Z9" s="323"/>
      <c r="AA9" s="324"/>
    </row>
    <row r="10" spans="2:36">
      <c r="B10" s="320" t="s">
        <v>30</v>
      </c>
      <c r="C10" s="321"/>
      <c r="D10" s="321"/>
      <c r="E10" s="321"/>
      <c r="F10" s="321"/>
      <c r="G10" s="321"/>
      <c r="H10" s="68" t="s">
        <v>31</v>
      </c>
      <c r="I10" s="69"/>
      <c r="J10" s="69"/>
      <c r="K10" s="69"/>
      <c r="L10" s="69"/>
      <c r="M10" s="69"/>
      <c r="N10" s="69"/>
      <c r="O10" s="69"/>
      <c r="P10" s="69"/>
      <c r="Q10" s="69"/>
      <c r="R10" s="69"/>
      <c r="S10" s="69"/>
      <c r="T10" s="69"/>
      <c r="U10" s="69"/>
      <c r="V10" s="69"/>
      <c r="W10" s="69"/>
      <c r="X10" s="69"/>
      <c r="Y10" s="69"/>
      <c r="Z10" s="69"/>
      <c r="AA10" s="70"/>
    </row>
    <row r="11" spans="2:36" ht="30.75" customHeight="1">
      <c r="B11" s="335"/>
      <c r="C11" s="336"/>
      <c r="D11" s="336"/>
      <c r="E11" s="336"/>
      <c r="F11" s="336"/>
      <c r="G11" s="336"/>
      <c r="H11" s="71" t="s">
        <v>67</v>
      </c>
      <c r="I11" s="297" t="s">
        <v>32</v>
      </c>
      <c r="J11" s="297"/>
      <c r="K11" s="297"/>
      <c r="L11" s="297"/>
      <c r="M11" s="72"/>
      <c r="N11" s="72"/>
      <c r="O11" s="72"/>
      <c r="P11" s="72"/>
      <c r="Q11" s="72"/>
      <c r="R11" s="72"/>
      <c r="S11" s="72"/>
      <c r="T11" s="72"/>
      <c r="U11" s="72"/>
      <c r="V11" s="72"/>
      <c r="W11" s="72"/>
      <c r="X11" s="72"/>
      <c r="Y11" s="72"/>
      <c r="Z11" s="72"/>
      <c r="AA11" s="73"/>
      <c r="AJ11" s="74"/>
    </row>
    <row r="12" spans="2:36" ht="30.75" customHeight="1">
      <c r="B12" s="335"/>
      <c r="C12" s="336"/>
      <c r="D12" s="336"/>
      <c r="E12" s="336"/>
      <c r="F12" s="336"/>
      <c r="G12" s="336"/>
      <c r="H12" s="75"/>
      <c r="I12" s="297" t="s">
        <v>54</v>
      </c>
      <c r="J12" s="297"/>
      <c r="K12" s="297"/>
      <c r="L12" s="76" t="s">
        <v>67</v>
      </c>
      <c r="M12" s="297" t="s">
        <v>34</v>
      </c>
      <c r="N12" s="297"/>
      <c r="O12" s="297"/>
      <c r="P12" s="297"/>
      <c r="Q12" s="76" t="s">
        <v>7</v>
      </c>
      <c r="R12" s="297" t="s">
        <v>90</v>
      </c>
      <c r="S12" s="297"/>
      <c r="T12" s="297"/>
      <c r="U12" s="297"/>
      <c r="V12" s="76" t="s">
        <v>7</v>
      </c>
      <c r="W12" s="297" t="s">
        <v>35</v>
      </c>
      <c r="X12" s="297"/>
      <c r="Y12" s="297"/>
      <c r="Z12" s="297"/>
      <c r="AA12" s="73"/>
    </row>
    <row r="13" spans="2:36" ht="30.75" customHeight="1">
      <c r="B13" s="335"/>
      <c r="C13" s="336"/>
      <c r="D13" s="336"/>
      <c r="E13" s="336"/>
      <c r="F13" s="336"/>
      <c r="G13" s="336"/>
      <c r="H13" s="71" t="s">
        <v>7</v>
      </c>
      <c r="I13" s="297" t="s">
        <v>33</v>
      </c>
      <c r="J13" s="297"/>
      <c r="K13" s="297"/>
      <c r="L13" s="297"/>
      <c r="M13" s="72"/>
      <c r="N13" s="72"/>
      <c r="O13" s="72"/>
      <c r="P13" s="72"/>
      <c r="Q13" s="72"/>
      <c r="R13" s="72"/>
      <c r="S13" s="72"/>
      <c r="T13" s="72"/>
      <c r="U13" s="72"/>
      <c r="V13" s="72"/>
      <c r="W13" s="72"/>
      <c r="X13" s="72"/>
      <c r="Y13" s="72"/>
      <c r="Z13" s="72"/>
      <c r="AA13" s="73"/>
    </row>
    <row r="14" spans="2:36" ht="30.75" customHeight="1">
      <c r="B14" s="335"/>
      <c r="C14" s="336"/>
      <c r="D14" s="336"/>
      <c r="E14" s="336"/>
      <c r="F14" s="336"/>
      <c r="G14" s="336"/>
      <c r="H14" s="75"/>
      <c r="I14" s="297" t="s">
        <v>54</v>
      </c>
      <c r="J14" s="297"/>
      <c r="K14" s="297"/>
      <c r="L14" s="76" t="s">
        <v>7</v>
      </c>
      <c r="M14" s="297" t="s">
        <v>34</v>
      </c>
      <c r="N14" s="297"/>
      <c r="O14" s="297"/>
      <c r="P14" s="297"/>
      <c r="Q14" s="76" t="s">
        <v>7</v>
      </c>
      <c r="R14" s="297" t="s">
        <v>90</v>
      </c>
      <c r="S14" s="297"/>
      <c r="T14" s="297"/>
      <c r="U14" s="297"/>
      <c r="V14" s="76" t="s">
        <v>7</v>
      </c>
      <c r="W14" s="297" t="s">
        <v>35</v>
      </c>
      <c r="X14" s="297"/>
      <c r="Y14" s="297"/>
      <c r="Z14" s="297"/>
      <c r="AA14" s="73"/>
    </row>
    <row r="15" spans="2:36" ht="30.75" customHeight="1">
      <c r="B15" s="335"/>
      <c r="C15" s="336"/>
      <c r="D15" s="336"/>
      <c r="E15" s="336"/>
      <c r="F15" s="336"/>
      <c r="G15" s="336"/>
      <c r="H15" s="75"/>
      <c r="I15" s="297" t="s">
        <v>36</v>
      </c>
      <c r="J15" s="297"/>
      <c r="K15" s="297"/>
      <c r="L15" s="76" t="s">
        <v>7</v>
      </c>
      <c r="M15" s="297" t="s">
        <v>37</v>
      </c>
      <c r="N15" s="297"/>
      <c r="O15" s="297"/>
      <c r="P15" s="297"/>
      <c r="Q15" s="76" t="s">
        <v>7</v>
      </c>
      <c r="R15" s="297" t="s">
        <v>91</v>
      </c>
      <c r="S15" s="297"/>
      <c r="T15" s="297"/>
      <c r="U15" s="297"/>
      <c r="V15" s="76" t="s">
        <v>7</v>
      </c>
      <c r="W15" s="297" t="s">
        <v>38</v>
      </c>
      <c r="X15" s="297"/>
      <c r="Y15" s="297"/>
      <c r="Z15" s="297"/>
      <c r="AA15" s="73"/>
    </row>
    <row r="16" spans="2:36" ht="30.75" customHeight="1">
      <c r="B16" s="335"/>
      <c r="C16" s="336"/>
      <c r="D16" s="336"/>
      <c r="E16" s="336"/>
      <c r="F16" s="336"/>
      <c r="G16" s="336"/>
      <c r="H16" s="75"/>
      <c r="I16" s="77"/>
      <c r="J16" s="72"/>
      <c r="K16" s="72"/>
      <c r="L16" s="76" t="s">
        <v>7</v>
      </c>
      <c r="M16" s="297" t="s">
        <v>92</v>
      </c>
      <c r="N16" s="297"/>
      <c r="O16" s="297"/>
      <c r="P16" s="297"/>
      <c r="Q16" s="76" t="s">
        <v>7</v>
      </c>
      <c r="R16" s="297" t="s">
        <v>93</v>
      </c>
      <c r="S16" s="297"/>
      <c r="T16" s="297"/>
      <c r="U16" s="297"/>
      <c r="V16" s="72"/>
      <c r="W16" s="297"/>
      <c r="X16" s="297"/>
      <c r="Y16" s="297"/>
      <c r="Z16" s="297"/>
      <c r="AA16" s="73"/>
    </row>
    <row r="17" spans="2:27" ht="30.75" customHeight="1" thickBot="1">
      <c r="B17" s="335"/>
      <c r="C17" s="336"/>
      <c r="D17" s="336"/>
      <c r="E17" s="336"/>
      <c r="F17" s="336"/>
      <c r="G17" s="336"/>
      <c r="H17" s="75"/>
      <c r="I17" s="72"/>
      <c r="J17" s="72"/>
      <c r="K17" s="72"/>
      <c r="L17" s="72"/>
      <c r="M17" s="297"/>
      <c r="N17" s="297"/>
      <c r="O17" s="297"/>
      <c r="P17" s="297"/>
      <c r="Q17" s="72"/>
      <c r="R17" s="297"/>
      <c r="S17" s="297"/>
      <c r="T17" s="297"/>
      <c r="U17" s="297"/>
      <c r="V17" s="297"/>
      <c r="W17" s="297"/>
      <c r="X17" s="297"/>
      <c r="Y17" s="297"/>
      <c r="Z17" s="297"/>
      <c r="AA17" s="78"/>
    </row>
    <row r="18" spans="2:27" ht="30.75" customHeight="1">
      <c r="B18" s="334" t="s">
        <v>39</v>
      </c>
      <c r="C18" s="289"/>
      <c r="D18" s="289"/>
      <c r="E18" s="289"/>
      <c r="F18" s="289"/>
      <c r="G18" s="290"/>
      <c r="H18" s="310">
        <v>0</v>
      </c>
      <c r="I18" s="311"/>
      <c r="J18" s="311"/>
      <c r="K18" s="311"/>
      <c r="L18" s="311"/>
      <c r="M18" s="321" t="str">
        <f>IF(H18&gt;20,"補助対象外","人")</f>
        <v>人</v>
      </c>
      <c r="N18" s="325"/>
      <c r="O18" s="328" t="s">
        <v>40</v>
      </c>
      <c r="P18" s="329"/>
      <c r="Q18" s="329"/>
      <c r="R18" s="329"/>
      <c r="S18" s="329"/>
      <c r="T18" s="329"/>
      <c r="U18" s="329"/>
      <c r="V18" s="329"/>
      <c r="W18" s="329"/>
      <c r="X18" s="329"/>
      <c r="Y18" s="329"/>
      <c r="Z18" s="329"/>
      <c r="AA18" s="330"/>
    </row>
    <row r="19" spans="2:27" ht="30.75" customHeight="1">
      <c r="B19" s="334"/>
      <c r="C19" s="289"/>
      <c r="D19" s="289"/>
      <c r="E19" s="289"/>
      <c r="F19" s="289"/>
      <c r="G19" s="290"/>
      <c r="H19" s="312"/>
      <c r="I19" s="313"/>
      <c r="J19" s="313"/>
      <c r="K19" s="313"/>
      <c r="L19" s="313"/>
      <c r="M19" s="326"/>
      <c r="N19" s="327"/>
      <c r="O19" s="331" t="s">
        <v>41</v>
      </c>
      <c r="P19" s="332"/>
      <c r="Q19" s="332"/>
      <c r="R19" s="332"/>
      <c r="S19" s="332"/>
      <c r="T19" s="332"/>
      <c r="U19" s="332"/>
      <c r="V19" s="332"/>
      <c r="W19" s="332"/>
      <c r="X19" s="332"/>
      <c r="Y19" s="332"/>
      <c r="Z19" s="332"/>
      <c r="AA19" s="333"/>
    </row>
    <row r="20" spans="2:27" ht="30.75" customHeight="1">
      <c r="B20" s="334" t="s">
        <v>87</v>
      </c>
      <c r="C20" s="289"/>
      <c r="D20" s="289"/>
      <c r="E20" s="289"/>
      <c r="F20" s="289"/>
      <c r="G20" s="290"/>
      <c r="H20" s="337"/>
      <c r="I20" s="338"/>
      <c r="J20" s="338"/>
      <c r="K20" s="338"/>
      <c r="L20" s="338"/>
      <c r="M20" s="339" t="s">
        <v>42</v>
      </c>
      <c r="N20" s="340"/>
      <c r="O20" s="341" t="s">
        <v>43</v>
      </c>
      <c r="P20" s="342"/>
      <c r="Q20" s="342"/>
      <c r="R20" s="342"/>
      <c r="S20" s="343"/>
      <c r="T20" s="344"/>
      <c r="U20" s="345"/>
      <c r="V20" s="345"/>
      <c r="W20" s="345"/>
      <c r="X20" s="345"/>
      <c r="Y20" s="345"/>
      <c r="Z20" s="345"/>
      <c r="AA20" s="346"/>
    </row>
    <row r="21" spans="2:27" ht="24" customHeight="1">
      <c r="B21" s="282" t="s">
        <v>44</v>
      </c>
      <c r="C21" s="283"/>
      <c r="D21" s="291" t="s">
        <v>45</v>
      </c>
      <c r="E21" s="291"/>
      <c r="F21" s="291"/>
      <c r="G21" s="292"/>
      <c r="H21" s="357" t="s">
        <v>510</v>
      </c>
      <c r="I21" s="293"/>
      <c r="J21" s="293"/>
      <c r="K21" s="293"/>
      <c r="L21" s="293"/>
      <c r="M21" s="293"/>
      <c r="N21" s="293"/>
      <c r="O21" s="293"/>
      <c r="P21" s="361" t="s">
        <v>47</v>
      </c>
      <c r="Q21" s="361"/>
      <c r="R21" s="361"/>
      <c r="S21" s="361"/>
      <c r="T21" s="361"/>
      <c r="U21" s="293"/>
      <c r="V21" s="293"/>
      <c r="W21" s="293"/>
      <c r="X21" s="293"/>
      <c r="Y21" s="293"/>
      <c r="Z21" s="293"/>
      <c r="AA21" s="294"/>
    </row>
    <row r="22" spans="2:27" ht="24" customHeight="1" thickBot="1">
      <c r="B22" s="282"/>
      <c r="C22" s="283"/>
      <c r="D22" s="358" t="s">
        <v>46</v>
      </c>
      <c r="E22" s="358"/>
      <c r="F22" s="358"/>
      <c r="G22" s="359"/>
      <c r="H22" s="360" t="s">
        <v>509</v>
      </c>
      <c r="I22" s="295"/>
      <c r="J22" s="295"/>
      <c r="K22" s="295"/>
      <c r="L22" s="295"/>
      <c r="M22" s="295"/>
      <c r="N22" s="295"/>
      <c r="O22" s="295"/>
      <c r="P22" s="362"/>
      <c r="Q22" s="362"/>
      <c r="R22" s="362"/>
      <c r="S22" s="362"/>
      <c r="T22" s="362"/>
      <c r="U22" s="295"/>
      <c r="V22" s="295"/>
      <c r="W22" s="295"/>
      <c r="X22" s="295"/>
      <c r="Y22" s="295"/>
      <c r="Z22" s="295"/>
      <c r="AA22" s="296"/>
    </row>
    <row r="23" spans="2:27" ht="19.5" customHeight="1">
      <c r="B23" s="282"/>
      <c r="C23" s="283"/>
      <c r="D23" s="289" t="s">
        <v>48</v>
      </c>
      <c r="E23" s="289"/>
      <c r="F23" s="289"/>
      <c r="G23" s="290"/>
      <c r="H23" s="79" t="s">
        <v>0</v>
      </c>
      <c r="I23" s="363" t="s">
        <v>512</v>
      </c>
      <c r="J23" s="363"/>
      <c r="K23" s="363"/>
      <c r="L23" s="363"/>
      <c r="M23" s="363"/>
      <c r="N23" s="363"/>
      <c r="O23" s="363"/>
      <c r="P23" s="363"/>
      <c r="Q23" s="363"/>
      <c r="R23" s="363"/>
      <c r="S23" s="363"/>
      <c r="T23" s="363"/>
      <c r="U23" s="363"/>
      <c r="V23" s="363"/>
      <c r="W23" s="363"/>
      <c r="X23" s="363"/>
      <c r="Y23" s="363"/>
      <c r="Z23" s="363"/>
      <c r="AA23" s="364"/>
    </row>
    <row r="24" spans="2:27" ht="19.5" customHeight="1">
      <c r="B24" s="282"/>
      <c r="C24" s="283"/>
      <c r="D24" s="289"/>
      <c r="E24" s="289"/>
      <c r="F24" s="289"/>
      <c r="G24" s="290"/>
      <c r="H24" s="80"/>
      <c r="I24" s="371" t="s">
        <v>513</v>
      </c>
      <c r="J24" s="371"/>
      <c r="K24" s="371"/>
      <c r="L24" s="371"/>
      <c r="M24" s="371"/>
      <c r="N24" s="371"/>
      <c r="O24" s="371"/>
      <c r="P24" s="371"/>
      <c r="Q24" s="371"/>
      <c r="R24" s="371"/>
      <c r="S24" s="371"/>
      <c r="T24" s="371"/>
      <c r="U24" s="371"/>
      <c r="V24" s="371"/>
      <c r="W24" s="371"/>
      <c r="X24" s="371"/>
      <c r="Y24" s="371"/>
      <c r="Z24" s="371"/>
      <c r="AA24" s="372"/>
    </row>
    <row r="25" spans="2:27" ht="19.5" customHeight="1">
      <c r="B25" s="282"/>
      <c r="C25" s="283"/>
      <c r="D25" s="289"/>
      <c r="E25" s="289"/>
      <c r="F25" s="289"/>
      <c r="G25" s="290"/>
      <c r="H25" s="79"/>
      <c r="I25" s="373"/>
      <c r="J25" s="373"/>
      <c r="K25" s="373"/>
      <c r="L25" s="373"/>
      <c r="M25" s="373"/>
      <c r="N25" s="373"/>
      <c r="O25" s="373"/>
      <c r="P25" s="373"/>
      <c r="Q25" s="373"/>
      <c r="R25" s="373"/>
      <c r="S25" s="373"/>
      <c r="T25" s="373"/>
      <c r="U25" s="373"/>
      <c r="V25" s="373"/>
      <c r="W25" s="373"/>
      <c r="X25" s="373"/>
      <c r="Y25" s="373"/>
      <c r="Z25" s="373"/>
      <c r="AA25" s="374"/>
    </row>
    <row r="26" spans="2:27" ht="30.75" customHeight="1">
      <c r="B26" s="282"/>
      <c r="C26" s="283"/>
      <c r="D26" s="289" t="s">
        <v>49</v>
      </c>
      <c r="E26" s="289"/>
      <c r="F26" s="289"/>
      <c r="G26" s="290"/>
      <c r="H26" s="375" t="s">
        <v>514</v>
      </c>
      <c r="I26" s="376"/>
      <c r="J26" s="376"/>
      <c r="K26" s="376"/>
      <c r="L26" s="376"/>
      <c r="M26" s="376"/>
      <c r="N26" s="376"/>
      <c r="O26" s="376"/>
      <c r="P26" s="377" t="s">
        <v>51</v>
      </c>
      <c r="Q26" s="377"/>
      <c r="R26" s="377"/>
      <c r="S26" s="377"/>
      <c r="T26" s="377"/>
      <c r="U26" s="376" t="s">
        <v>515</v>
      </c>
      <c r="V26" s="376"/>
      <c r="W26" s="376"/>
      <c r="X26" s="376"/>
      <c r="Y26" s="376"/>
      <c r="Z26" s="376"/>
      <c r="AA26" s="378"/>
    </row>
    <row r="27" spans="2:27" ht="30.75" customHeight="1" thickBot="1">
      <c r="B27" s="284"/>
      <c r="C27" s="285"/>
      <c r="D27" s="291" t="s">
        <v>50</v>
      </c>
      <c r="E27" s="291"/>
      <c r="F27" s="291"/>
      <c r="G27" s="292"/>
      <c r="H27" s="379" t="s">
        <v>514</v>
      </c>
      <c r="I27" s="380"/>
      <c r="J27" s="380"/>
      <c r="K27" s="380"/>
      <c r="L27" s="380"/>
      <c r="M27" s="380"/>
      <c r="N27" s="380"/>
      <c r="O27" s="380"/>
      <c r="P27" s="381" t="s">
        <v>516</v>
      </c>
      <c r="Q27" s="381"/>
      <c r="R27" s="381"/>
      <c r="S27" s="381"/>
      <c r="T27" s="381"/>
      <c r="U27" s="382" t="s">
        <v>517</v>
      </c>
      <c r="V27" s="382"/>
      <c r="W27" s="382"/>
      <c r="X27" s="382"/>
      <c r="Y27" s="382"/>
      <c r="Z27" s="382"/>
      <c r="AA27" s="383"/>
    </row>
    <row r="28" spans="2:27" ht="51" customHeight="1" thickBot="1">
      <c r="B28" s="301" t="s">
        <v>206</v>
      </c>
      <c r="C28" s="302"/>
      <c r="D28" s="302"/>
      <c r="E28" s="302"/>
      <c r="F28" s="302"/>
      <c r="G28" s="303"/>
      <c r="H28" s="304" t="s">
        <v>208</v>
      </c>
      <c r="I28" s="305"/>
      <c r="J28" s="305"/>
      <c r="K28" s="305"/>
      <c r="L28" s="305"/>
      <c r="M28" s="305"/>
      <c r="N28" s="305"/>
      <c r="O28" s="305"/>
      <c r="P28" s="305"/>
      <c r="Q28" s="305"/>
      <c r="R28" s="305"/>
      <c r="S28" s="305"/>
      <c r="T28" s="305"/>
      <c r="U28" s="305"/>
      <c r="V28" s="305"/>
      <c r="W28" s="305"/>
      <c r="X28" s="306"/>
      <c r="Y28" s="307" t="s">
        <v>67</v>
      </c>
      <c r="Z28" s="308"/>
      <c r="AA28" s="309"/>
    </row>
    <row r="29" spans="2:27">
      <c r="B29" s="66" t="s">
        <v>52</v>
      </c>
      <c r="C29" s="81"/>
      <c r="D29" s="82"/>
      <c r="E29" s="82"/>
      <c r="F29" s="82"/>
      <c r="G29" s="82"/>
      <c r="H29" s="82"/>
      <c r="I29" s="82"/>
      <c r="J29" s="82"/>
      <c r="K29" s="82"/>
      <c r="L29" s="82"/>
      <c r="M29" s="82"/>
      <c r="N29" s="82"/>
      <c r="O29" s="82"/>
      <c r="P29" s="82"/>
      <c r="Q29" s="82"/>
      <c r="R29" s="82"/>
      <c r="S29" s="82"/>
      <c r="T29" s="82"/>
      <c r="U29" s="82"/>
      <c r="V29" s="82"/>
      <c r="W29" s="82"/>
      <c r="X29" s="82"/>
      <c r="Y29" s="82"/>
      <c r="Z29" s="82"/>
      <c r="AA29" s="82"/>
    </row>
    <row r="30" spans="2:27">
      <c r="C30" s="81"/>
      <c r="D30" s="82"/>
      <c r="E30" s="82"/>
      <c r="F30" s="82"/>
      <c r="G30" s="82"/>
      <c r="H30" s="82"/>
      <c r="I30" s="82"/>
      <c r="J30" s="82"/>
      <c r="K30" s="82"/>
      <c r="L30" s="82"/>
      <c r="M30" s="82"/>
      <c r="N30" s="82"/>
      <c r="O30" s="82"/>
      <c r="P30" s="82"/>
      <c r="Q30" s="82"/>
      <c r="R30" s="82"/>
      <c r="S30" s="82"/>
      <c r="T30" s="82"/>
      <c r="U30" s="82"/>
      <c r="V30" s="82"/>
      <c r="W30" s="82"/>
      <c r="X30" s="82"/>
      <c r="Y30" s="82"/>
      <c r="Z30" s="82"/>
      <c r="AA30" s="82"/>
    </row>
    <row r="31" spans="2:27" ht="15" thickBot="1">
      <c r="B31" s="81" t="s">
        <v>55</v>
      </c>
      <c r="C31" s="81"/>
      <c r="D31" s="82"/>
      <c r="E31" s="82"/>
      <c r="F31" s="82"/>
      <c r="G31" s="82"/>
      <c r="H31" s="82"/>
      <c r="I31" s="82"/>
      <c r="J31" s="82"/>
      <c r="K31" s="82"/>
      <c r="L31" s="82"/>
      <c r="M31" s="82"/>
      <c r="N31" s="82"/>
      <c r="O31" s="82"/>
      <c r="P31" s="82"/>
      <c r="Q31" s="82"/>
      <c r="R31" s="82"/>
      <c r="S31" s="82"/>
      <c r="T31" s="82"/>
      <c r="U31" s="82"/>
      <c r="V31" s="82"/>
      <c r="W31" s="82"/>
      <c r="X31" s="82"/>
      <c r="Y31" s="82"/>
      <c r="Z31" s="82"/>
      <c r="AA31" s="82"/>
    </row>
    <row r="32" spans="2:27" ht="15" thickBot="1">
      <c r="B32" s="286" t="s">
        <v>56</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8"/>
    </row>
    <row r="33" spans="2:49">
      <c r="B33" s="83"/>
      <c r="C33" s="287" t="s">
        <v>204</v>
      </c>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8"/>
    </row>
    <row r="34" spans="2:49" ht="13.5" customHeight="1">
      <c r="B34" s="84"/>
      <c r="C34" s="85"/>
      <c r="D34" s="76" t="s">
        <v>7</v>
      </c>
      <c r="E34" s="348" t="s">
        <v>172</v>
      </c>
      <c r="F34" s="348"/>
      <c r="G34" s="348"/>
      <c r="H34" s="348"/>
      <c r="I34" s="348"/>
      <c r="J34" s="348"/>
      <c r="K34" s="348"/>
      <c r="L34" s="348"/>
      <c r="M34" s="348"/>
      <c r="N34" s="348"/>
      <c r="O34" s="348"/>
      <c r="P34" s="348"/>
      <c r="Q34" s="348"/>
      <c r="R34" s="348"/>
      <c r="S34" s="348"/>
      <c r="T34" s="348"/>
      <c r="U34" s="348"/>
      <c r="V34" s="348"/>
      <c r="W34" s="348"/>
      <c r="X34" s="348"/>
      <c r="Y34" s="348"/>
      <c r="Z34" s="348"/>
      <c r="AA34" s="349"/>
    </row>
    <row r="35" spans="2:49" ht="13.5" customHeight="1">
      <c r="B35" s="84"/>
      <c r="C35" s="85"/>
      <c r="D35" s="76" t="s">
        <v>67</v>
      </c>
      <c r="E35" s="348" t="s">
        <v>173</v>
      </c>
      <c r="F35" s="348"/>
      <c r="G35" s="348"/>
      <c r="H35" s="348"/>
      <c r="I35" s="348"/>
      <c r="J35" s="348"/>
      <c r="K35" s="348"/>
      <c r="L35" s="348"/>
      <c r="M35" s="348"/>
      <c r="N35" s="348"/>
      <c r="O35" s="348"/>
      <c r="P35" s="348"/>
      <c r="Q35" s="348"/>
      <c r="R35" s="348"/>
      <c r="S35" s="348"/>
      <c r="T35" s="348"/>
      <c r="U35" s="348"/>
      <c r="V35" s="348"/>
      <c r="W35" s="348"/>
      <c r="X35" s="348"/>
      <c r="Y35" s="348"/>
      <c r="Z35" s="348"/>
      <c r="AA35" s="349"/>
    </row>
    <row r="36" spans="2:49" ht="13.5" customHeight="1">
      <c r="B36" s="80"/>
      <c r="D36" s="76" t="s">
        <v>7</v>
      </c>
      <c r="E36" s="348" t="s">
        <v>57</v>
      </c>
      <c r="F36" s="348"/>
      <c r="G36" s="348"/>
      <c r="H36" s="348"/>
      <c r="I36" s="348"/>
      <c r="J36" s="348"/>
      <c r="K36" s="348"/>
      <c r="L36" s="348"/>
      <c r="M36" s="348"/>
      <c r="N36" s="348"/>
      <c r="O36" s="348"/>
      <c r="P36" s="348"/>
      <c r="Q36" s="348"/>
      <c r="R36" s="348"/>
      <c r="S36" s="348"/>
      <c r="T36" s="348"/>
      <c r="U36" s="348"/>
      <c r="V36" s="348"/>
      <c r="W36" s="348"/>
      <c r="X36" s="348"/>
      <c r="Y36" s="348"/>
      <c r="Z36" s="348"/>
      <c r="AA36" s="349"/>
    </row>
    <row r="37" spans="2:49" ht="27.75" customHeight="1">
      <c r="B37" s="80"/>
      <c r="D37" s="81"/>
      <c r="E37" s="86" t="s">
        <v>58</v>
      </c>
      <c r="F37" s="348" t="s">
        <v>276</v>
      </c>
      <c r="G37" s="348"/>
      <c r="H37" s="348"/>
      <c r="I37" s="348"/>
      <c r="J37" s="348"/>
      <c r="K37" s="348"/>
      <c r="L37" s="348"/>
      <c r="M37" s="348"/>
      <c r="N37" s="348"/>
      <c r="O37" s="348"/>
      <c r="P37" s="348"/>
      <c r="Q37" s="348"/>
      <c r="R37" s="348"/>
      <c r="S37" s="348"/>
      <c r="T37" s="348"/>
      <c r="U37" s="348"/>
      <c r="V37" s="348"/>
      <c r="W37" s="348"/>
      <c r="X37" s="348"/>
      <c r="Y37" s="348"/>
      <c r="Z37" s="348"/>
      <c r="AA37" s="349"/>
    </row>
    <row r="38" spans="2:49" ht="9" customHeight="1">
      <c r="B38" s="80"/>
      <c r="D38" s="81"/>
      <c r="E38" s="85"/>
      <c r="F38" s="85"/>
      <c r="G38" s="85"/>
      <c r="H38" s="85"/>
      <c r="I38" s="85"/>
      <c r="J38" s="85"/>
      <c r="K38" s="85"/>
      <c r="L38" s="85"/>
      <c r="M38" s="85"/>
      <c r="N38" s="85"/>
      <c r="O38" s="85"/>
      <c r="P38" s="85"/>
      <c r="Q38" s="85"/>
      <c r="R38" s="85"/>
      <c r="S38" s="85"/>
      <c r="T38" s="85"/>
      <c r="U38" s="85"/>
      <c r="V38" s="85"/>
      <c r="W38" s="85"/>
      <c r="X38" s="85"/>
      <c r="Y38" s="85"/>
      <c r="Z38" s="85"/>
      <c r="AA38" s="87"/>
    </row>
    <row r="39" spans="2:49">
      <c r="B39" s="71" t="s">
        <v>67</v>
      </c>
      <c r="C39" s="66" t="s">
        <v>174</v>
      </c>
      <c r="E39" s="85"/>
      <c r="F39" s="85"/>
      <c r="G39" s="85"/>
      <c r="H39" s="85"/>
      <c r="I39" s="85"/>
      <c r="J39" s="85"/>
      <c r="K39" s="85"/>
      <c r="L39" s="85"/>
      <c r="M39" s="85"/>
      <c r="N39" s="85"/>
      <c r="O39" s="85"/>
      <c r="P39" s="85"/>
      <c r="Q39" s="85"/>
      <c r="R39" s="85"/>
      <c r="S39" s="85"/>
      <c r="T39" s="85"/>
      <c r="U39" s="85"/>
      <c r="V39" s="85"/>
      <c r="W39" s="85"/>
      <c r="X39" s="85"/>
      <c r="Y39" s="85"/>
      <c r="Z39" s="85"/>
      <c r="AA39" s="87"/>
    </row>
    <row r="40" spans="2:49" ht="6.75" customHeight="1">
      <c r="B40" s="80"/>
      <c r="D40" s="81"/>
      <c r="E40" s="85"/>
      <c r="F40" s="85"/>
      <c r="G40" s="85"/>
      <c r="H40" s="85"/>
      <c r="I40" s="85"/>
      <c r="J40" s="85"/>
      <c r="K40" s="85"/>
      <c r="L40" s="85"/>
      <c r="M40" s="85"/>
      <c r="N40" s="85"/>
      <c r="O40" s="85"/>
      <c r="P40" s="85"/>
      <c r="Q40" s="85"/>
      <c r="R40" s="85"/>
      <c r="S40" s="85"/>
      <c r="T40" s="85"/>
      <c r="U40" s="85"/>
      <c r="V40" s="85"/>
      <c r="W40" s="85"/>
      <c r="X40" s="85"/>
      <c r="Y40" s="85"/>
      <c r="Z40" s="85"/>
      <c r="AA40" s="87"/>
    </row>
    <row r="41" spans="2:49" ht="18" customHeight="1">
      <c r="B41" s="317" t="s">
        <v>10</v>
      </c>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9"/>
    </row>
    <row r="42" spans="2:49" ht="16.5" customHeight="1">
      <c r="B42" s="269" t="s">
        <v>115</v>
      </c>
      <c r="C42" s="270"/>
      <c r="D42" s="270"/>
      <c r="E42" s="270"/>
      <c r="F42" s="270"/>
      <c r="G42" s="271" t="s">
        <v>518</v>
      </c>
      <c r="H42" s="271"/>
      <c r="I42" s="271"/>
      <c r="J42" s="271"/>
      <c r="K42" s="271"/>
      <c r="L42" s="271"/>
      <c r="M42" s="271"/>
      <c r="N42" s="271"/>
      <c r="O42" s="271"/>
      <c r="P42" s="271"/>
      <c r="Q42" s="271"/>
      <c r="R42" s="271"/>
      <c r="S42" s="271"/>
      <c r="T42" s="271"/>
      <c r="U42" s="271"/>
      <c r="V42" s="271"/>
      <c r="W42" s="271"/>
      <c r="X42" s="271"/>
      <c r="Y42" s="271"/>
      <c r="Z42" s="271"/>
      <c r="AA42" s="272"/>
      <c r="AC42" s="248" t="s">
        <v>116</v>
      </c>
      <c r="AD42" s="248"/>
      <c r="AE42" s="248"/>
      <c r="AF42" s="248"/>
      <c r="AG42" s="248"/>
      <c r="AH42" s="248"/>
      <c r="AI42" s="248"/>
      <c r="AJ42" s="248"/>
      <c r="AK42" s="248"/>
      <c r="AL42" s="248"/>
      <c r="AM42" s="248"/>
      <c r="AN42" s="248"/>
      <c r="AO42" s="248"/>
      <c r="AP42" s="248"/>
      <c r="AQ42" s="248"/>
      <c r="AR42" s="248"/>
      <c r="AS42" s="248"/>
      <c r="AT42" s="248"/>
      <c r="AU42" s="248"/>
      <c r="AV42" s="248"/>
      <c r="AW42" s="249"/>
    </row>
    <row r="43" spans="2:49" ht="56.25" customHeight="1">
      <c r="B43" s="269" t="s">
        <v>505</v>
      </c>
      <c r="C43" s="270"/>
      <c r="D43" s="270"/>
      <c r="E43" s="270"/>
      <c r="F43" s="270"/>
      <c r="G43" s="271" t="s">
        <v>540</v>
      </c>
      <c r="H43" s="271"/>
      <c r="I43" s="271"/>
      <c r="J43" s="271"/>
      <c r="K43" s="271"/>
      <c r="L43" s="271"/>
      <c r="M43" s="271"/>
      <c r="N43" s="271"/>
      <c r="O43" s="271"/>
      <c r="P43" s="271"/>
      <c r="Q43" s="271"/>
      <c r="R43" s="271"/>
      <c r="S43" s="271"/>
      <c r="T43" s="271"/>
      <c r="U43" s="271"/>
      <c r="V43" s="271"/>
      <c r="W43" s="271"/>
      <c r="X43" s="271"/>
      <c r="Y43" s="271"/>
      <c r="Z43" s="271"/>
      <c r="AA43" s="272"/>
      <c r="AC43" s="248" t="s">
        <v>269</v>
      </c>
      <c r="AD43" s="248"/>
      <c r="AE43" s="248"/>
      <c r="AF43" s="248"/>
      <c r="AG43" s="248"/>
      <c r="AH43" s="248"/>
      <c r="AI43" s="248"/>
      <c r="AJ43" s="248"/>
      <c r="AK43" s="248"/>
      <c r="AL43" s="248"/>
      <c r="AM43" s="248"/>
      <c r="AN43" s="248"/>
      <c r="AO43" s="248"/>
      <c r="AP43" s="248"/>
      <c r="AQ43" s="248"/>
      <c r="AR43" s="248"/>
      <c r="AS43" s="248"/>
      <c r="AT43" s="248"/>
      <c r="AU43" s="248"/>
      <c r="AV43" s="248"/>
      <c r="AW43" s="249"/>
    </row>
    <row r="44" spans="2:49" ht="29.25" customHeight="1">
      <c r="B44" s="269" t="s">
        <v>117</v>
      </c>
      <c r="C44" s="270"/>
      <c r="D44" s="270"/>
      <c r="E44" s="270"/>
      <c r="F44" s="270"/>
      <c r="G44" s="271" t="s">
        <v>519</v>
      </c>
      <c r="H44" s="271"/>
      <c r="I44" s="271"/>
      <c r="J44" s="271"/>
      <c r="K44" s="271"/>
      <c r="L44" s="271"/>
      <c r="M44" s="271"/>
      <c r="N44" s="271"/>
      <c r="O44" s="271"/>
      <c r="P44" s="271"/>
      <c r="Q44" s="271"/>
      <c r="R44" s="271"/>
      <c r="S44" s="271"/>
      <c r="T44" s="271"/>
      <c r="U44" s="271"/>
      <c r="V44" s="271"/>
      <c r="W44" s="271"/>
      <c r="X44" s="271"/>
      <c r="Y44" s="271"/>
      <c r="Z44" s="271"/>
      <c r="AA44" s="272"/>
      <c r="AC44" s="248" t="s">
        <v>118</v>
      </c>
      <c r="AD44" s="248"/>
      <c r="AE44" s="248"/>
      <c r="AF44" s="248"/>
      <c r="AG44" s="248"/>
      <c r="AH44" s="248"/>
      <c r="AI44" s="248"/>
      <c r="AJ44" s="248"/>
      <c r="AK44" s="248"/>
      <c r="AL44" s="248"/>
      <c r="AM44" s="248"/>
      <c r="AN44" s="248"/>
      <c r="AO44" s="248"/>
      <c r="AP44" s="248"/>
      <c r="AQ44" s="248"/>
      <c r="AR44" s="248"/>
      <c r="AS44" s="248"/>
      <c r="AT44" s="248"/>
      <c r="AU44" s="248"/>
      <c r="AV44" s="248"/>
      <c r="AW44" s="249"/>
    </row>
    <row r="45" spans="2:49" ht="35.25" customHeight="1">
      <c r="B45" s="269" t="s">
        <v>119</v>
      </c>
      <c r="C45" s="270"/>
      <c r="D45" s="270"/>
      <c r="E45" s="270"/>
      <c r="F45" s="270"/>
      <c r="G45" s="273" t="s">
        <v>542</v>
      </c>
      <c r="H45" s="273"/>
      <c r="I45" s="273"/>
      <c r="J45" s="273"/>
      <c r="K45" s="273"/>
      <c r="L45" s="273"/>
      <c r="M45" s="273"/>
      <c r="N45" s="273"/>
      <c r="O45" s="273"/>
      <c r="P45" s="273"/>
      <c r="Q45" s="273"/>
      <c r="R45" s="273"/>
      <c r="S45" s="273"/>
      <c r="T45" s="273"/>
      <c r="U45" s="273"/>
      <c r="V45" s="273"/>
      <c r="W45" s="273"/>
      <c r="X45" s="273"/>
      <c r="Y45" s="273"/>
      <c r="Z45" s="273"/>
      <c r="AA45" s="274"/>
      <c r="AC45" s="248" t="s">
        <v>120</v>
      </c>
      <c r="AD45" s="248"/>
      <c r="AE45" s="248"/>
      <c r="AF45" s="248"/>
      <c r="AG45" s="248"/>
      <c r="AH45" s="248"/>
      <c r="AI45" s="248"/>
      <c r="AJ45" s="248"/>
      <c r="AK45" s="248"/>
      <c r="AL45" s="248"/>
      <c r="AM45" s="248"/>
      <c r="AN45" s="248"/>
      <c r="AO45" s="248"/>
      <c r="AP45" s="248"/>
      <c r="AQ45" s="248"/>
      <c r="AR45" s="248"/>
      <c r="AS45" s="248"/>
      <c r="AT45" s="248"/>
      <c r="AU45" s="248"/>
      <c r="AV45" s="248"/>
      <c r="AW45" s="249"/>
    </row>
    <row r="46" spans="2:49" ht="34.5" customHeight="1">
      <c r="B46" s="266" t="s">
        <v>165</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8"/>
    </row>
    <row r="47" spans="2:49" ht="20.25" customHeight="1">
      <c r="B47" s="263" t="s">
        <v>121</v>
      </c>
      <c r="C47" s="264"/>
      <c r="D47" s="264"/>
      <c r="E47" s="264"/>
      <c r="F47" s="264"/>
      <c r="G47" s="264"/>
      <c r="H47" s="264"/>
      <c r="I47" s="264"/>
      <c r="J47" s="264" t="s">
        <v>122</v>
      </c>
      <c r="K47" s="264"/>
      <c r="L47" s="264"/>
      <c r="M47" s="264"/>
      <c r="N47" s="264"/>
      <c r="O47" s="264"/>
      <c r="P47" s="264"/>
      <c r="Q47" s="264"/>
      <c r="R47" s="264"/>
      <c r="S47" s="264"/>
      <c r="T47" s="264"/>
      <c r="U47" s="264"/>
      <c r="V47" s="264"/>
      <c r="W47" s="264"/>
      <c r="X47" s="264"/>
      <c r="Y47" s="264"/>
      <c r="Z47" s="264"/>
      <c r="AA47" s="265"/>
    </row>
    <row r="48" spans="2:49" ht="30" customHeight="1">
      <c r="B48" s="88" t="s">
        <v>67</v>
      </c>
      <c r="C48" s="254" t="s">
        <v>123</v>
      </c>
      <c r="D48" s="254"/>
      <c r="E48" s="254"/>
      <c r="F48" s="254"/>
      <c r="G48" s="254"/>
      <c r="H48" s="254"/>
      <c r="I48" s="254"/>
      <c r="J48" s="275" t="s">
        <v>541</v>
      </c>
      <c r="K48" s="275"/>
      <c r="L48" s="275"/>
      <c r="M48" s="275"/>
      <c r="N48" s="275"/>
      <c r="O48" s="275"/>
      <c r="P48" s="275"/>
      <c r="Q48" s="275"/>
      <c r="R48" s="275"/>
      <c r="S48" s="275"/>
      <c r="T48" s="275"/>
      <c r="U48" s="275"/>
      <c r="V48" s="275"/>
      <c r="W48" s="275"/>
      <c r="X48" s="275"/>
      <c r="Y48" s="275"/>
      <c r="Z48" s="275"/>
      <c r="AA48" s="276"/>
    </row>
    <row r="49" spans="2:27" ht="30" customHeight="1">
      <c r="B49" s="88" t="s">
        <v>7</v>
      </c>
      <c r="C49" s="254" t="s">
        <v>124</v>
      </c>
      <c r="D49" s="254"/>
      <c r="E49" s="254"/>
      <c r="F49" s="254"/>
      <c r="G49" s="254"/>
      <c r="H49" s="254"/>
      <c r="I49" s="254"/>
      <c r="J49" s="275"/>
      <c r="K49" s="275"/>
      <c r="L49" s="275"/>
      <c r="M49" s="275"/>
      <c r="N49" s="275"/>
      <c r="O49" s="275"/>
      <c r="P49" s="275"/>
      <c r="Q49" s="275"/>
      <c r="R49" s="275"/>
      <c r="S49" s="275"/>
      <c r="T49" s="275"/>
      <c r="U49" s="275"/>
      <c r="V49" s="275"/>
      <c r="W49" s="275"/>
      <c r="X49" s="275"/>
      <c r="Y49" s="275"/>
      <c r="Z49" s="275"/>
      <c r="AA49" s="276"/>
    </row>
    <row r="50" spans="2:27" ht="30" customHeight="1">
      <c r="B50" s="88" t="s">
        <v>7</v>
      </c>
      <c r="C50" s="254" t="s">
        <v>125</v>
      </c>
      <c r="D50" s="254"/>
      <c r="E50" s="254"/>
      <c r="F50" s="254"/>
      <c r="G50" s="254"/>
      <c r="H50" s="254"/>
      <c r="I50" s="254"/>
      <c r="J50" s="275"/>
      <c r="K50" s="275"/>
      <c r="L50" s="275"/>
      <c r="M50" s="275"/>
      <c r="N50" s="275"/>
      <c r="O50" s="275"/>
      <c r="P50" s="275"/>
      <c r="Q50" s="275"/>
      <c r="R50" s="275"/>
      <c r="S50" s="275"/>
      <c r="T50" s="275"/>
      <c r="U50" s="275"/>
      <c r="V50" s="275"/>
      <c r="W50" s="275"/>
      <c r="X50" s="275"/>
      <c r="Y50" s="275"/>
      <c r="Z50" s="275"/>
      <c r="AA50" s="276"/>
    </row>
    <row r="51" spans="2:27" ht="30" customHeight="1">
      <c r="B51" s="88" t="s">
        <v>7</v>
      </c>
      <c r="C51" s="254" t="s">
        <v>126</v>
      </c>
      <c r="D51" s="254"/>
      <c r="E51" s="254"/>
      <c r="F51" s="254"/>
      <c r="G51" s="254"/>
      <c r="H51" s="254"/>
      <c r="I51" s="254"/>
      <c r="J51" s="275"/>
      <c r="K51" s="275"/>
      <c r="L51" s="275"/>
      <c r="M51" s="275"/>
      <c r="N51" s="275"/>
      <c r="O51" s="275"/>
      <c r="P51" s="275"/>
      <c r="Q51" s="275"/>
      <c r="R51" s="275"/>
      <c r="S51" s="275"/>
      <c r="T51" s="275"/>
      <c r="U51" s="275"/>
      <c r="V51" s="275"/>
      <c r="W51" s="275"/>
      <c r="X51" s="275"/>
      <c r="Y51" s="275"/>
      <c r="Z51" s="275"/>
      <c r="AA51" s="276"/>
    </row>
    <row r="52" spans="2:27" ht="18" customHeight="1">
      <c r="B52" s="89" t="s">
        <v>7</v>
      </c>
      <c r="C52" s="257" t="s">
        <v>127</v>
      </c>
      <c r="D52" s="257"/>
      <c r="E52" s="257"/>
      <c r="F52" s="257"/>
      <c r="G52" s="257"/>
      <c r="H52" s="257"/>
      <c r="I52" s="257"/>
      <c r="J52" s="258"/>
      <c r="K52" s="258"/>
      <c r="L52" s="258"/>
      <c r="M52" s="258"/>
      <c r="N52" s="258"/>
      <c r="O52" s="258"/>
      <c r="P52" s="258"/>
      <c r="Q52" s="258"/>
      <c r="R52" s="258"/>
      <c r="S52" s="258"/>
      <c r="T52" s="258"/>
      <c r="U52" s="258"/>
      <c r="V52" s="258"/>
      <c r="W52" s="258"/>
      <c r="X52" s="258"/>
      <c r="Y52" s="258"/>
      <c r="Z52" s="258"/>
      <c r="AA52" s="259"/>
    </row>
    <row r="53" spans="2:27" ht="18.75" customHeight="1">
      <c r="B53" s="266" t="s">
        <v>59</v>
      </c>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8"/>
    </row>
    <row r="54" spans="2:27" ht="25.5" customHeight="1">
      <c r="B54" s="384" t="s">
        <v>101</v>
      </c>
      <c r="C54" s="385"/>
      <c r="D54" s="385"/>
      <c r="E54" s="385"/>
      <c r="F54" s="385"/>
      <c r="G54" s="385"/>
      <c r="H54" s="385"/>
      <c r="I54" s="365" t="s">
        <v>527</v>
      </c>
      <c r="J54" s="366"/>
      <c r="K54" s="366"/>
      <c r="L54" s="366"/>
      <c r="M54" s="366"/>
      <c r="N54" s="366"/>
      <c r="O54" s="366"/>
      <c r="P54" s="366"/>
      <c r="Q54" s="366"/>
      <c r="R54" s="366"/>
      <c r="S54" s="366"/>
      <c r="T54" s="366"/>
      <c r="U54" s="366"/>
      <c r="V54" s="366"/>
      <c r="W54" s="366"/>
      <c r="X54" s="366"/>
      <c r="Y54" s="366"/>
      <c r="Z54" s="366"/>
      <c r="AA54" s="367"/>
    </row>
    <row r="55" spans="2:27" ht="18.75" customHeight="1">
      <c r="B55" s="260" t="s">
        <v>207</v>
      </c>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2"/>
    </row>
    <row r="56" spans="2:27" ht="62.25" customHeight="1">
      <c r="B56" s="368" t="s">
        <v>528</v>
      </c>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70"/>
    </row>
    <row r="57" spans="2:27" ht="35.25" customHeight="1">
      <c r="B57" s="266" t="s">
        <v>198</v>
      </c>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8"/>
    </row>
    <row r="58" spans="2:27" ht="17.25" customHeight="1">
      <c r="B58" s="263" t="s">
        <v>180</v>
      </c>
      <c r="C58" s="264"/>
      <c r="D58" s="264"/>
      <c r="E58" s="264"/>
      <c r="F58" s="264"/>
      <c r="G58" s="264"/>
      <c r="H58" s="264"/>
      <c r="I58" s="264"/>
      <c r="J58" s="264" t="s">
        <v>181</v>
      </c>
      <c r="K58" s="264"/>
      <c r="L58" s="264"/>
      <c r="M58" s="264"/>
      <c r="N58" s="264"/>
      <c r="O58" s="264"/>
      <c r="P58" s="264"/>
      <c r="Q58" s="264"/>
      <c r="R58" s="264"/>
      <c r="S58" s="264"/>
      <c r="T58" s="264"/>
      <c r="U58" s="264"/>
      <c r="V58" s="264"/>
      <c r="W58" s="264"/>
      <c r="X58" s="264"/>
      <c r="Y58" s="264"/>
      <c r="Z58" s="264"/>
      <c r="AA58" s="265"/>
    </row>
    <row r="59" spans="2:27" ht="19.5" customHeight="1">
      <c r="B59" s="169" t="s">
        <v>7</v>
      </c>
      <c r="C59" s="254" t="s">
        <v>182</v>
      </c>
      <c r="D59" s="254"/>
      <c r="E59" s="254"/>
      <c r="F59" s="254"/>
      <c r="G59" s="254"/>
      <c r="H59" s="254"/>
      <c r="I59" s="254"/>
      <c r="J59" s="255"/>
      <c r="K59" s="255"/>
      <c r="L59" s="255"/>
      <c r="M59" s="255"/>
      <c r="N59" s="255"/>
      <c r="O59" s="255"/>
      <c r="P59" s="255"/>
      <c r="Q59" s="255"/>
      <c r="R59" s="255"/>
      <c r="S59" s="255"/>
      <c r="T59" s="255"/>
      <c r="U59" s="255"/>
      <c r="V59" s="255"/>
      <c r="W59" s="255"/>
      <c r="X59" s="255"/>
      <c r="Y59" s="255"/>
      <c r="Z59" s="255"/>
      <c r="AA59" s="256"/>
    </row>
    <row r="60" spans="2:27" ht="32.25" customHeight="1">
      <c r="B60" s="169" t="s">
        <v>67</v>
      </c>
      <c r="C60" s="254" t="s">
        <v>268</v>
      </c>
      <c r="D60" s="254"/>
      <c r="E60" s="254"/>
      <c r="F60" s="254"/>
      <c r="G60" s="254"/>
      <c r="H60" s="254"/>
      <c r="I60" s="254"/>
      <c r="J60" s="255" t="s">
        <v>520</v>
      </c>
      <c r="K60" s="255"/>
      <c r="L60" s="255"/>
      <c r="M60" s="255"/>
      <c r="N60" s="255"/>
      <c r="O60" s="255"/>
      <c r="P60" s="255"/>
      <c r="Q60" s="255"/>
      <c r="R60" s="255"/>
      <c r="S60" s="255"/>
      <c r="T60" s="255"/>
      <c r="U60" s="255"/>
      <c r="V60" s="255"/>
      <c r="W60" s="255"/>
      <c r="X60" s="255"/>
      <c r="Y60" s="255"/>
      <c r="Z60" s="255"/>
      <c r="AA60" s="256"/>
    </row>
    <row r="61" spans="2:27" ht="21.75" customHeight="1">
      <c r="B61" s="169" t="s">
        <v>67</v>
      </c>
      <c r="C61" s="254" t="s">
        <v>183</v>
      </c>
      <c r="D61" s="254"/>
      <c r="E61" s="254"/>
      <c r="F61" s="254"/>
      <c r="G61" s="254"/>
      <c r="H61" s="254"/>
      <c r="I61" s="254"/>
      <c r="J61" s="255"/>
      <c r="K61" s="255"/>
      <c r="L61" s="255"/>
      <c r="M61" s="255"/>
      <c r="N61" s="255"/>
      <c r="O61" s="255"/>
      <c r="P61" s="255"/>
      <c r="Q61" s="255"/>
      <c r="R61" s="255"/>
      <c r="S61" s="255"/>
      <c r="T61" s="255"/>
      <c r="U61" s="255"/>
      <c r="V61" s="255"/>
      <c r="W61" s="255"/>
      <c r="X61" s="255"/>
      <c r="Y61" s="255"/>
      <c r="Z61" s="255"/>
      <c r="AA61" s="256"/>
    </row>
    <row r="62" spans="2:27" ht="30" customHeight="1">
      <c r="B62" s="169" t="s">
        <v>7</v>
      </c>
      <c r="C62" s="253" t="s">
        <v>184</v>
      </c>
      <c r="D62" s="253"/>
      <c r="E62" s="253"/>
      <c r="F62" s="253"/>
      <c r="G62" s="253"/>
      <c r="H62" s="253"/>
      <c r="I62" s="253"/>
      <c r="J62" s="255"/>
      <c r="K62" s="255"/>
      <c r="L62" s="255"/>
      <c r="M62" s="255"/>
      <c r="N62" s="255"/>
      <c r="O62" s="255"/>
      <c r="P62" s="255"/>
      <c r="Q62" s="255"/>
      <c r="R62" s="255"/>
      <c r="S62" s="255"/>
      <c r="T62" s="255"/>
      <c r="U62" s="255"/>
      <c r="V62" s="255"/>
      <c r="W62" s="255"/>
      <c r="X62" s="255"/>
      <c r="Y62" s="255"/>
      <c r="Z62" s="255"/>
      <c r="AA62" s="256"/>
    </row>
    <row r="63" spans="2:27" ht="19.5" customHeight="1">
      <c r="B63" s="169" t="s">
        <v>67</v>
      </c>
      <c r="C63" s="254" t="s">
        <v>185</v>
      </c>
      <c r="D63" s="254"/>
      <c r="E63" s="254"/>
      <c r="F63" s="254"/>
      <c r="G63" s="254"/>
      <c r="H63" s="254"/>
      <c r="I63" s="254"/>
      <c r="J63" s="255" t="s">
        <v>529</v>
      </c>
      <c r="K63" s="255"/>
      <c r="L63" s="255"/>
      <c r="M63" s="255"/>
      <c r="N63" s="255"/>
      <c r="O63" s="255"/>
      <c r="P63" s="255"/>
      <c r="Q63" s="255"/>
      <c r="R63" s="255"/>
      <c r="S63" s="255"/>
      <c r="T63" s="255"/>
      <c r="U63" s="255"/>
      <c r="V63" s="255"/>
      <c r="W63" s="255"/>
      <c r="X63" s="255"/>
      <c r="Y63" s="255"/>
      <c r="Z63" s="255"/>
      <c r="AA63" s="256"/>
    </row>
    <row r="64" spans="2:27" ht="19.5" customHeight="1" thickBot="1">
      <c r="B64" s="89" t="s">
        <v>7</v>
      </c>
      <c r="C64" s="250" t="s">
        <v>127</v>
      </c>
      <c r="D64" s="250"/>
      <c r="E64" s="250"/>
      <c r="F64" s="250"/>
      <c r="G64" s="250"/>
      <c r="H64" s="250"/>
      <c r="I64" s="250"/>
      <c r="J64" s="251"/>
      <c r="K64" s="251"/>
      <c r="L64" s="251"/>
      <c r="M64" s="251"/>
      <c r="N64" s="251"/>
      <c r="O64" s="251"/>
      <c r="P64" s="251"/>
      <c r="Q64" s="251"/>
      <c r="R64" s="251"/>
      <c r="S64" s="251"/>
      <c r="T64" s="251"/>
      <c r="U64" s="251"/>
      <c r="V64" s="251"/>
      <c r="W64" s="251"/>
      <c r="X64" s="251"/>
      <c r="Y64" s="251"/>
      <c r="Z64" s="251"/>
      <c r="AA64" s="252"/>
    </row>
    <row r="65" spans="2:27" ht="18.75" customHeight="1">
      <c r="B65" s="90" t="s">
        <v>102</v>
      </c>
      <c r="C65" s="90"/>
      <c r="D65" s="90"/>
      <c r="E65" s="90"/>
      <c r="F65" s="90"/>
      <c r="G65" s="90"/>
      <c r="H65" s="90"/>
      <c r="I65" s="90"/>
      <c r="J65" s="90"/>
      <c r="K65" s="90"/>
      <c r="L65" s="90"/>
      <c r="M65" s="90"/>
      <c r="N65" s="90"/>
      <c r="O65" s="90"/>
      <c r="P65" s="90"/>
      <c r="Q65" s="90"/>
      <c r="R65" s="90"/>
      <c r="S65" s="90"/>
      <c r="T65" s="90"/>
      <c r="U65" s="90"/>
      <c r="V65" s="90"/>
      <c r="W65" s="90"/>
      <c r="X65" s="90"/>
      <c r="Y65" s="90"/>
      <c r="Z65" s="90"/>
      <c r="AA65" s="90"/>
    </row>
  </sheetData>
  <mergeCells count="114">
    <mergeCell ref="I54:AA54"/>
    <mergeCell ref="B56:AA56"/>
    <mergeCell ref="I24:AA24"/>
    <mergeCell ref="I25:AA25"/>
    <mergeCell ref="H26:O26"/>
    <mergeCell ref="P26:T26"/>
    <mergeCell ref="U26:AA26"/>
    <mergeCell ref="H27:O27"/>
    <mergeCell ref="P27:T27"/>
    <mergeCell ref="U27:AA27"/>
    <mergeCell ref="G43:AA43"/>
    <mergeCell ref="G42:AA42"/>
    <mergeCell ref="C49:I49"/>
    <mergeCell ref="J49:AA49"/>
    <mergeCell ref="B54:H54"/>
    <mergeCell ref="C51:I51"/>
    <mergeCell ref="J51:AA51"/>
    <mergeCell ref="B44:F44"/>
    <mergeCell ref="C50:I50"/>
    <mergeCell ref="J50:AA50"/>
    <mergeCell ref="B47:I47"/>
    <mergeCell ref="J47:AA47"/>
    <mergeCell ref="C48:I48"/>
    <mergeCell ref="B43:F43"/>
    <mergeCell ref="B2:AA2"/>
    <mergeCell ref="E34:AA34"/>
    <mergeCell ref="E35:AA35"/>
    <mergeCell ref="E36:AA36"/>
    <mergeCell ref="F37:AA37"/>
    <mergeCell ref="J5:AA5"/>
    <mergeCell ref="B3:AA3"/>
    <mergeCell ref="R15:U15"/>
    <mergeCell ref="W15:Z15"/>
    <mergeCell ref="M16:P16"/>
    <mergeCell ref="R16:U16"/>
    <mergeCell ref="B6:G7"/>
    <mergeCell ref="I15:K15"/>
    <mergeCell ref="I12:K12"/>
    <mergeCell ref="M12:P12"/>
    <mergeCell ref="R12:U12"/>
    <mergeCell ref="W12:Z12"/>
    <mergeCell ref="W16:Z16"/>
    <mergeCell ref="D23:G25"/>
    <mergeCell ref="H21:O21"/>
    <mergeCell ref="D22:G22"/>
    <mergeCell ref="H22:O22"/>
    <mergeCell ref="P21:T22"/>
    <mergeCell ref="I23:AA23"/>
    <mergeCell ref="H6:AA6"/>
    <mergeCell ref="B41:AA41"/>
    <mergeCell ref="R17:Z17"/>
    <mergeCell ref="M15:P15"/>
    <mergeCell ref="B9:G9"/>
    <mergeCell ref="H9:AA9"/>
    <mergeCell ref="M18:N19"/>
    <mergeCell ref="O18:AA18"/>
    <mergeCell ref="O19:AA19"/>
    <mergeCell ref="B20:G20"/>
    <mergeCell ref="B18:G19"/>
    <mergeCell ref="M17:P17"/>
    <mergeCell ref="I14:K14"/>
    <mergeCell ref="B10:G17"/>
    <mergeCell ref="H20:L20"/>
    <mergeCell ref="M20:N20"/>
    <mergeCell ref="O20:S20"/>
    <mergeCell ref="T20:AA20"/>
    <mergeCell ref="B45:F45"/>
    <mergeCell ref="G44:AA44"/>
    <mergeCell ref="G45:AA45"/>
    <mergeCell ref="J48:AA48"/>
    <mergeCell ref="H7:AA7"/>
    <mergeCell ref="B8:G8"/>
    <mergeCell ref="B42:F42"/>
    <mergeCell ref="B21:C27"/>
    <mergeCell ref="B32:AA32"/>
    <mergeCell ref="C33:AA33"/>
    <mergeCell ref="D26:G26"/>
    <mergeCell ref="D27:G27"/>
    <mergeCell ref="U21:AA22"/>
    <mergeCell ref="I11:L11"/>
    <mergeCell ref="M14:P14"/>
    <mergeCell ref="R14:U14"/>
    <mergeCell ref="W14:Z14"/>
    <mergeCell ref="U8:AA8"/>
    <mergeCell ref="I13:L13"/>
    <mergeCell ref="D21:G21"/>
    <mergeCell ref="B28:G28"/>
    <mergeCell ref="H28:X28"/>
    <mergeCell ref="Y28:AA28"/>
    <mergeCell ref="H18:L19"/>
    <mergeCell ref="AC42:AW42"/>
    <mergeCell ref="AC43:AW43"/>
    <mergeCell ref="AC44:AW44"/>
    <mergeCell ref="AC45:AW45"/>
    <mergeCell ref="C64:I64"/>
    <mergeCell ref="J64:AA64"/>
    <mergeCell ref="C62:I62"/>
    <mergeCell ref="C63:I63"/>
    <mergeCell ref="J62:AA62"/>
    <mergeCell ref="J63:AA63"/>
    <mergeCell ref="C59:I59"/>
    <mergeCell ref="J59:AA59"/>
    <mergeCell ref="C52:I52"/>
    <mergeCell ref="J52:AA52"/>
    <mergeCell ref="B55:AA55"/>
    <mergeCell ref="C60:I60"/>
    <mergeCell ref="J60:AA60"/>
    <mergeCell ref="C61:I61"/>
    <mergeCell ref="J61:AA61"/>
    <mergeCell ref="B58:I58"/>
    <mergeCell ref="J58:AA58"/>
    <mergeCell ref="B57:AA57"/>
    <mergeCell ref="B53:AA53"/>
    <mergeCell ref="B46:AA46"/>
  </mergeCells>
  <phoneticPr fontId="4"/>
  <dataValidations count="1">
    <dataValidation type="list" allowBlank="1" showInputMessage="1" showErrorMessage="1" sqref="B48:B52 Y28:AA28 D34:D36 B39 Q12 V12 L12 H11 H13 V14:V15 L14:L16 Q14:Q16 B59:B64">
      <formula1>"□,■"</formula1>
    </dataValidation>
  </dataValidations>
  <hyperlinks>
    <hyperlink ref="H9" r:id="rId1"/>
  </hyperlinks>
  <pageMargins left="0.70866141732283472" right="0.70866141732283472" top="0.74803149606299213" bottom="0.74803149606299213" header="0.31496062992125984" footer="0.31496062992125984"/>
  <pageSetup paperSize="9" scale="92" orientation="portrait" r:id="rId2"/>
  <headerFooter>
    <oddHeader>&amp;R&amp;F</oddHeader>
  </headerFooter>
  <rowBreaks count="1" manualBreakCount="1">
    <brk id="30" max="2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62"/>
  <sheetViews>
    <sheetView showGridLines="0" view="pageBreakPreview" zoomScale="85" zoomScaleNormal="100" zoomScaleSheetLayoutView="85" workbookViewId="0">
      <selection activeCell="F53" sqref="F53:I53"/>
    </sheetView>
  </sheetViews>
  <sheetFormatPr defaultColWidth="9.140625" defaultRowHeight="14.25"/>
  <cols>
    <col min="1" max="1" width="1" style="44" customWidth="1"/>
    <col min="2" max="27" width="3.85546875" style="44" customWidth="1"/>
    <col min="28" max="28" width="8" style="44" customWidth="1"/>
    <col min="29" max="29" width="9.5703125" style="44" bestFit="1" customWidth="1"/>
    <col min="30" max="30" width="7.7109375" style="44" customWidth="1"/>
    <col min="31" max="16384" width="9.140625" style="44"/>
  </cols>
  <sheetData>
    <row r="1" spans="2:29" ht="17.25">
      <c r="B1" s="6" t="s">
        <v>97</v>
      </c>
      <c r="C1" s="47"/>
      <c r="D1" s="47"/>
      <c r="E1" s="47"/>
      <c r="F1" s="47"/>
      <c r="G1" s="47"/>
      <c r="H1" s="47"/>
      <c r="I1" s="47"/>
      <c r="J1" s="47"/>
      <c r="K1" s="47"/>
      <c r="L1" s="47"/>
      <c r="M1" s="47"/>
      <c r="N1" s="47"/>
      <c r="O1" s="47"/>
      <c r="P1" s="47"/>
      <c r="Q1" s="47"/>
      <c r="R1" s="47"/>
      <c r="S1" s="47"/>
      <c r="T1" s="47"/>
      <c r="U1" s="47"/>
      <c r="V1" s="47"/>
      <c r="W1" s="47"/>
      <c r="X1" s="47"/>
      <c r="Y1" s="47"/>
      <c r="Z1" s="47"/>
      <c r="AA1" s="47"/>
    </row>
    <row r="2" spans="2:29" ht="14.25" customHeight="1" thickBot="1">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row>
    <row r="3" spans="2:29" ht="21.75" customHeight="1" thickBot="1">
      <c r="B3" s="477" t="s">
        <v>68</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row>
    <row r="4" spans="2:29" ht="45" customHeight="1" thickBot="1">
      <c r="B4" s="471" t="s">
        <v>63</v>
      </c>
      <c r="C4" s="472"/>
      <c r="D4" s="472"/>
      <c r="E4" s="472"/>
      <c r="F4" s="472"/>
      <c r="G4" s="473"/>
      <c r="H4" s="3" t="s">
        <v>64</v>
      </c>
      <c r="I4" s="474" t="s">
        <v>65</v>
      </c>
      <c r="J4" s="474"/>
      <c r="K4" s="474"/>
      <c r="L4" s="474"/>
      <c r="M4" s="474"/>
      <c r="N4" s="474"/>
      <c r="O4" s="474"/>
      <c r="P4" s="474"/>
      <c r="Q4" s="2" t="s">
        <v>67</v>
      </c>
      <c r="R4" s="478" t="s">
        <v>66</v>
      </c>
      <c r="S4" s="478"/>
      <c r="T4" s="478"/>
      <c r="U4" s="478"/>
      <c r="V4" s="478"/>
      <c r="W4" s="478"/>
      <c r="X4" s="478"/>
      <c r="Y4" s="478"/>
      <c r="Z4" s="478"/>
      <c r="AA4" s="479"/>
      <c r="AC4" s="16" t="str">
        <f>IF(H4=Q4,"「課税事業者」もしくは、「免税・簡易課税事業者」のどちらかを選んでください。","ＯＫ")</f>
        <v>ＯＫ</v>
      </c>
    </row>
    <row r="5" spans="2:29" ht="47.25" hidden="1" customHeight="1" thickBot="1">
      <c r="B5" s="471" t="s">
        <v>21</v>
      </c>
      <c r="C5" s="472"/>
      <c r="D5" s="472"/>
      <c r="E5" s="472"/>
      <c r="F5" s="472"/>
      <c r="G5" s="473"/>
      <c r="H5" s="471" t="s">
        <v>25</v>
      </c>
      <c r="I5" s="474"/>
      <c r="J5" s="474"/>
      <c r="K5" s="474"/>
      <c r="L5" s="474"/>
      <c r="M5" s="474"/>
      <c r="N5" s="474"/>
      <c r="O5" s="474"/>
      <c r="P5" s="474"/>
      <c r="Q5" s="474"/>
      <c r="R5" s="474"/>
      <c r="S5" s="474"/>
      <c r="T5" s="474"/>
      <c r="U5" s="474"/>
      <c r="V5" s="474"/>
      <c r="W5" s="474"/>
      <c r="X5" s="474"/>
      <c r="Y5" s="474"/>
      <c r="Z5" s="474"/>
      <c r="AA5" s="475"/>
    </row>
    <row r="6" spans="2:29" ht="90.75" hidden="1" customHeight="1" thickBot="1">
      <c r="B6" s="471" t="s">
        <v>22</v>
      </c>
      <c r="C6" s="472"/>
      <c r="D6" s="472"/>
      <c r="E6" s="472"/>
      <c r="F6" s="472"/>
      <c r="G6" s="473"/>
      <c r="H6" s="471" t="s">
        <v>23</v>
      </c>
      <c r="I6" s="474"/>
      <c r="J6" s="474"/>
      <c r="K6" s="474"/>
      <c r="L6" s="474"/>
      <c r="M6" s="474"/>
      <c r="N6" s="474"/>
      <c r="O6" s="474"/>
      <c r="P6" s="474"/>
      <c r="Q6" s="474"/>
      <c r="R6" s="474"/>
      <c r="S6" s="474"/>
      <c r="T6" s="474"/>
      <c r="U6" s="474"/>
      <c r="V6" s="474"/>
      <c r="W6" s="474"/>
      <c r="X6" s="474"/>
      <c r="Y6" s="474"/>
      <c r="Z6" s="474"/>
      <c r="AA6" s="475"/>
    </row>
    <row r="7" spans="2:29" ht="43.5" hidden="1" customHeight="1" thickBot="1">
      <c r="B7" s="471" t="s">
        <v>24</v>
      </c>
      <c r="C7" s="472"/>
      <c r="D7" s="472"/>
      <c r="E7" s="472"/>
      <c r="F7" s="472"/>
      <c r="G7" s="473"/>
      <c r="H7" s="471" t="s">
        <v>26</v>
      </c>
      <c r="I7" s="474"/>
      <c r="J7" s="474"/>
      <c r="K7" s="474"/>
      <c r="L7" s="474"/>
      <c r="M7" s="474"/>
      <c r="N7" s="474"/>
      <c r="O7" s="474"/>
      <c r="P7" s="474"/>
      <c r="Q7" s="474"/>
      <c r="R7" s="474"/>
      <c r="S7" s="474"/>
      <c r="T7" s="474"/>
      <c r="U7" s="474"/>
      <c r="V7" s="474"/>
      <c r="W7" s="474"/>
      <c r="X7" s="474"/>
      <c r="Y7" s="474"/>
      <c r="Z7" s="474"/>
      <c r="AA7" s="475"/>
    </row>
    <row r="8" spans="2:29" ht="50.25" hidden="1" customHeight="1" thickBot="1">
      <c r="B8" s="471" t="s">
        <v>27</v>
      </c>
      <c r="C8" s="472"/>
      <c r="D8" s="472"/>
      <c r="E8" s="472"/>
      <c r="F8" s="472"/>
      <c r="G8" s="473"/>
      <c r="H8" s="471" t="s">
        <v>28</v>
      </c>
      <c r="I8" s="472"/>
      <c r="J8" s="472"/>
      <c r="K8" s="472"/>
      <c r="L8" s="472"/>
      <c r="M8" s="472"/>
      <c r="N8" s="472"/>
      <c r="O8" s="472"/>
      <c r="P8" s="472"/>
      <c r="Q8" s="472"/>
      <c r="R8" s="472"/>
      <c r="S8" s="472"/>
      <c r="T8" s="472"/>
      <c r="U8" s="472"/>
      <c r="V8" s="472"/>
      <c r="W8" s="472"/>
      <c r="X8" s="472"/>
      <c r="Y8" s="472"/>
      <c r="Z8" s="472"/>
      <c r="AA8" s="473"/>
    </row>
    <row r="9" spans="2:29" ht="33" hidden="1" customHeight="1" thickBot="1">
      <c r="B9" s="471" t="s">
        <v>11</v>
      </c>
      <c r="C9" s="472"/>
      <c r="D9" s="472"/>
      <c r="E9" s="472"/>
      <c r="F9" s="472"/>
      <c r="G9" s="473"/>
      <c r="H9" s="480" t="s">
        <v>12</v>
      </c>
      <c r="I9" s="474"/>
      <c r="J9" s="474"/>
      <c r="K9" s="474"/>
      <c r="L9" s="474"/>
      <c r="M9" s="474"/>
      <c r="N9" s="474"/>
      <c r="O9" s="474"/>
      <c r="P9" s="474"/>
      <c r="Q9" s="474"/>
      <c r="R9" s="474"/>
      <c r="S9" s="474"/>
      <c r="T9" s="474"/>
      <c r="U9" s="474"/>
      <c r="V9" s="474"/>
      <c r="W9" s="474"/>
      <c r="X9" s="474"/>
      <c r="Y9" s="474"/>
      <c r="Z9" s="474"/>
      <c r="AA9" s="475"/>
    </row>
    <row r="10" spans="2:29" ht="32.25" hidden="1" customHeight="1">
      <c r="B10" s="465" t="s">
        <v>60</v>
      </c>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7"/>
      <c r="AB10" s="1"/>
    </row>
    <row r="11" spans="2:29" ht="23.25" hidden="1" customHeight="1">
      <c r="B11" s="468" t="s">
        <v>61</v>
      </c>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70"/>
      <c r="AB11" s="1"/>
    </row>
    <row r="12" spans="2:29" ht="32.25" hidden="1" customHeight="1">
      <c r="B12" s="46"/>
      <c r="C12" s="51"/>
      <c r="D12" s="51"/>
      <c r="E12" s="51"/>
      <c r="F12" s="51"/>
      <c r="G12" s="51"/>
      <c r="H12" s="51"/>
      <c r="I12" s="51"/>
      <c r="J12" s="51"/>
      <c r="K12" s="51"/>
      <c r="L12" s="51"/>
      <c r="M12" s="51"/>
      <c r="N12" s="51"/>
      <c r="O12" s="51"/>
      <c r="P12" s="51"/>
      <c r="Q12" s="51"/>
      <c r="R12" s="51"/>
      <c r="S12" s="51"/>
      <c r="T12" s="51"/>
      <c r="U12" s="51"/>
      <c r="V12" s="51"/>
      <c r="W12" s="51"/>
      <c r="X12" s="51"/>
      <c r="Y12" s="51"/>
      <c r="Z12" s="51"/>
      <c r="AA12" s="50"/>
      <c r="AB12" s="1"/>
    </row>
    <row r="13" spans="2:29" ht="32.25" hidden="1" customHeight="1">
      <c r="B13" s="46"/>
      <c r="C13" s="51"/>
      <c r="D13" s="51"/>
      <c r="E13" s="51"/>
      <c r="F13" s="51"/>
      <c r="G13" s="51"/>
      <c r="H13" s="51"/>
      <c r="I13" s="51"/>
      <c r="J13" s="51"/>
      <c r="K13" s="51"/>
      <c r="L13" s="51"/>
      <c r="M13" s="51"/>
      <c r="N13" s="51"/>
      <c r="O13" s="51"/>
      <c r="P13" s="51"/>
      <c r="Q13" s="51"/>
      <c r="R13" s="51"/>
      <c r="S13" s="51"/>
      <c r="T13" s="51"/>
      <c r="U13" s="51"/>
      <c r="V13" s="51"/>
      <c r="W13" s="51"/>
      <c r="X13" s="51"/>
      <c r="Y13" s="51"/>
      <c r="Z13" s="51"/>
      <c r="AA13" s="50"/>
      <c r="AB13" s="1"/>
    </row>
    <row r="14" spans="2:29">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row>
    <row r="15" spans="2:29" ht="15" thickBot="1">
      <c r="B15" s="43" t="s">
        <v>197</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row>
    <row r="16" spans="2:29" ht="42.75" customHeight="1" thickBot="1">
      <c r="B16" s="442" t="s">
        <v>8</v>
      </c>
      <c r="C16" s="443"/>
      <c r="D16" s="443"/>
      <c r="E16" s="443"/>
      <c r="F16" s="444" t="s">
        <v>85</v>
      </c>
      <c r="G16" s="445"/>
      <c r="H16" s="445"/>
      <c r="I16" s="445"/>
      <c r="J16" s="445"/>
      <c r="K16" s="445"/>
      <c r="L16" s="445"/>
      <c r="M16" s="446"/>
      <c r="N16" s="447" t="s">
        <v>86</v>
      </c>
      <c r="O16" s="445"/>
      <c r="P16" s="445"/>
      <c r="Q16" s="445"/>
      <c r="R16" s="445"/>
      <c r="S16" s="445"/>
      <c r="T16" s="445"/>
      <c r="U16" s="446"/>
      <c r="V16" s="447" t="str">
        <f>IF(H4="□","経費（円）","経費（円）（税抜）")</f>
        <v>経費（円）</v>
      </c>
      <c r="W16" s="448"/>
      <c r="X16" s="448"/>
      <c r="Y16" s="448"/>
      <c r="Z16" s="448"/>
      <c r="AA16" s="449"/>
    </row>
    <row r="17" spans="1:30" ht="27.75" customHeight="1">
      <c r="A17" s="45"/>
      <c r="B17" s="457" t="s">
        <v>277</v>
      </c>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9"/>
      <c r="AC17" s="48"/>
    </row>
    <row r="18" spans="1:30" ht="37.5" customHeight="1">
      <c r="B18" s="460" t="s">
        <v>521</v>
      </c>
      <c r="C18" s="461"/>
      <c r="D18" s="461"/>
      <c r="E18" s="461"/>
      <c r="F18" s="436" t="s">
        <v>530</v>
      </c>
      <c r="G18" s="437"/>
      <c r="H18" s="437"/>
      <c r="I18" s="437"/>
      <c r="J18" s="437"/>
      <c r="K18" s="437"/>
      <c r="L18" s="437"/>
      <c r="M18" s="438"/>
      <c r="N18" s="462" t="s">
        <v>531</v>
      </c>
      <c r="O18" s="463"/>
      <c r="P18" s="463"/>
      <c r="Q18" s="463"/>
      <c r="R18" s="463"/>
      <c r="S18" s="463"/>
      <c r="T18" s="463"/>
      <c r="U18" s="464"/>
      <c r="V18" s="439">
        <v>349000</v>
      </c>
      <c r="W18" s="440"/>
      <c r="X18" s="440"/>
      <c r="Y18" s="440"/>
      <c r="Z18" s="440"/>
      <c r="AA18" s="441"/>
    </row>
    <row r="19" spans="1:30" ht="37.5" customHeight="1">
      <c r="B19" s="420"/>
      <c r="C19" s="421"/>
      <c r="D19" s="421"/>
      <c r="E19" s="421"/>
      <c r="F19" s="436"/>
      <c r="G19" s="437"/>
      <c r="H19" s="437"/>
      <c r="I19" s="437"/>
      <c r="J19" s="437"/>
      <c r="K19" s="437"/>
      <c r="L19" s="437"/>
      <c r="M19" s="438"/>
      <c r="N19" s="436"/>
      <c r="O19" s="437"/>
      <c r="P19" s="437"/>
      <c r="Q19" s="437"/>
      <c r="R19" s="437"/>
      <c r="S19" s="437"/>
      <c r="T19" s="437"/>
      <c r="U19" s="438"/>
      <c r="V19" s="439"/>
      <c r="W19" s="440"/>
      <c r="X19" s="440"/>
      <c r="Y19" s="440"/>
      <c r="Z19" s="440"/>
      <c r="AA19" s="441"/>
    </row>
    <row r="20" spans="1:30" ht="37.5" customHeight="1">
      <c r="B20" s="420"/>
      <c r="C20" s="421"/>
      <c r="D20" s="421"/>
      <c r="E20" s="421"/>
      <c r="F20" s="436"/>
      <c r="G20" s="437"/>
      <c r="H20" s="437"/>
      <c r="I20" s="437"/>
      <c r="J20" s="437"/>
      <c r="K20" s="437"/>
      <c r="L20" s="437"/>
      <c r="M20" s="438"/>
      <c r="N20" s="436"/>
      <c r="O20" s="437"/>
      <c r="P20" s="437"/>
      <c r="Q20" s="437"/>
      <c r="R20" s="437"/>
      <c r="S20" s="437"/>
      <c r="T20" s="437"/>
      <c r="U20" s="438"/>
      <c r="V20" s="439"/>
      <c r="W20" s="440"/>
      <c r="X20" s="440"/>
      <c r="Y20" s="440"/>
      <c r="Z20" s="440"/>
      <c r="AA20" s="441"/>
    </row>
    <row r="21" spans="1:30" ht="37.5" customHeight="1">
      <c r="B21" s="456" t="s">
        <v>194</v>
      </c>
      <c r="C21" s="423"/>
      <c r="D21" s="423"/>
      <c r="E21" s="423"/>
      <c r="F21" s="423"/>
      <c r="G21" s="423"/>
      <c r="H21" s="423"/>
      <c r="I21" s="423"/>
      <c r="J21" s="423"/>
      <c r="K21" s="423"/>
      <c r="L21" s="423"/>
      <c r="M21" s="423"/>
      <c r="N21" s="423"/>
      <c r="O21" s="423"/>
      <c r="P21" s="423"/>
      <c r="Q21" s="423"/>
      <c r="R21" s="423"/>
      <c r="S21" s="423"/>
      <c r="T21" s="423"/>
      <c r="U21" s="423"/>
      <c r="V21" s="439">
        <f>SUM(V18:AA20)</f>
        <v>349000</v>
      </c>
      <c r="W21" s="440"/>
      <c r="X21" s="440"/>
      <c r="Y21" s="440"/>
      <c r="Z21" s="440"/>
      <c r="AA21" s="441"/>
    </row>
    <row r="22" spans="1:30" ht="37.5" customHeight="1">
      <c r="B22" s="453" t="s">
        <v>290</v>
      </c>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5"/>
    </row>
    <row r="23" spans="1:30" ht="37.5" customHeight="1">
      <c r="B23" s="420"/>
      <c r="C23" s="421"/>
      <c r="D23" s="421"/>
      <c r="E23" s="421"/>
      <c r="F23" s="422"/>
      <c r="G23" s="423"/>
      <c r="H23" s="423"/>
      <c r="I23" s="423"/>
      <c r="J23" s="423"/>
      <c r="K23" s="423"/>
      <c r="L23" s="423"/>
      <c r="M23" s="424"/>
      <c r="N23" s="422"/>
      <c r="O23" s="423"/>
      <c r="P23" s="423"/>
      <c r="Q23" s="423"/>
      <c r="R23" s="423"/>
      <c r="S23" s="423"/>
      <c r="T23" s="423"/>
      <c r="U23" s="424"/>
      <c r="V23" s="425"/>
      <c r="W23" s="426"/>
      <c r="X23" s="426"/>
      <c r="Y23" s="426"/>
      <c r="Z23" s="426"/>
      <c r="AA23" s="427"/>
    </row>
    <row r="24" spans="1:30" ht="37.5" customHeight="1">
      <c r="B24" s="420"/>
      <c r="C24" s="421"/>
      <c r="D24" s="421"/>
      <c r="E24" s="421"/>
      <c r="F24" s="422"/>
      <c r="G24" s="423"/>
      <c r="H24" s="423"/>
      <c r="I24" s="423"/>
      <c r="J24" s="423"/>
      <c r="K24" s="423"/>
      <c r="L24" s="423"/>
      <c r="M24" s="424"/>
      <c r="N24" s="422"/>
      <c r="O24" s="423"/>
      <c r="P24" s="423"/>
      <c r="Q24" s="423"/>
      <c r="R24" s="423"/>
      <c r="S24" s="423"/>
      <c r="T24" s="423"/>
      <c r="U24" s="424"/>
      <c r="V24" s="425"/>
      <c r="W24" s="426"/>
      <c r="X24" s="426"/>
      <c r="Y24" s="426"/>
      <c r="Z24" s="426"/>
      <c r="AA24" s="427"/>
    </row>
    <row r="25" spans="1:30" ht="37.5" customHeight="1">
      <c r="B25" s="420"/>
      <c r="C25" s="421"/>
      <c r="D25" s="421"/>
      <c r="E25" s="421"/>
      <c r="F25" s="422"/>
      <c r="G25" s="423"/>
      <c r="H25" s="423"/>
      <c r="I25" s="423"/>
      <c r="J25" s="423"/>
      <c r="K25" s="423"/>
      <c r="L25" s="423"/>
      <c r="M25" s="424"/>
      <c r="N25" s="422"/>
      <c r="O25" s="423"/>
      <c r="P25" s="423"/>
      <c r="Q25" s="423"/>
      <c r="R25" s="423"/>
      <c r="S25" s="423"/>
      <c r="T25" s="423"/>
      <c r="U25" s="424"/>
      <c r="V25" s="425"/>
      <c r="W25" s="426"/>
      <c r="X25" s="426"/>
      <c r="Y25" s="426"/>
      <c r="Z25" s="426"/>
      <c r="AA25" s="427"/>
    </row>
    <row r="26" spans="1:30" ht="37.5" customHeight="1">
      <c r="B26" s="420"/>
      <c r="C26" s="421"/>
      <c r="D26" s="421"/>
      <c r="E26" s="421"/>
      <c r="F26" s="422"/>
      <c r="G26" s="423"/>
      <c r="H26" s="423"/>
      <c r="I26" s="423"/>
      <c r="J26" s="423"/>
      <c r="K26" s="423"/>
      <c r="L26" s="423"/>
      <c r="M26" s="424"/>
      <c r="N26" s="422"/>
      <c r="O26" s="423"/>
      <c r="P26" s="423"/>
      <c r="Q26" s="423"/>
      <c r="R26" s="423"/>
      <c r="S26" s="423"/>
      <c r="T26" s="423"/>
      <c r="U26" s="424"/>
      <c r="V26" s="425"/>
      <c r="W26" s="426"/>
      <c r="X26" s="426"/>
      <c r="Y26" s="426"/>
      <c r="Z26" s="426"/>
      <c r="AA26" s="427"/>
    </row>
    <row r="27" spans="1:30" ht="37.5" customHeight="1" thickBot="1">
      <c r="B27" s="450" t="s">
        <v>195</v>
      </c>
      <c r="C27" s="451"/>
      <c r="D27" s="451"/>
      <c r="E27" s="451"/>
      <c r="F27" s="451"/>
      <c r="G27" s="451"/>
      <c r="H27" s="451"/>
      <c r="I27" s="451"/>
      <c r="J27" s="451"/>
      <c r="K27" s="451"/>
      <c r="L27" s="451"/>
      <c r="M27" s="451"/>
      <c r="N27" s="451"/>
      <c r="O27" s="451"/>
      <c r="P27" s="451"/>
      <c r="Q27" s="451"/>
      <c r="R27" s="451"/>
      <c r="S27" s="451"/>
      <c r="T27" s="451"/>
      <c r="U27" s="452"/>
      <c r="V27" s="433">
        <f>SUM(V23:AA26)</f>
        <v>0</v>
      </c>
      <c r="W27" s="434"/>
      <c r="X27" s="434"/>
      <c r="Y27" s="434"/>
      <c r="Z27" s="434"/>
      <c r="AA27" s="435"/>
    </row>
    <row r="28" spans="1:30" ht="43.5" customHeight="1" thickTop="1" thickBot="1">
      <c r="B28" s="405" t="str">
        <f>IF(H4="□","（１）＋（２）経費合計","（１）＋（２）経費合計（税抜）")</f>
        <v>（１）＋（２）経費合計</v>
      </c>
      <c r="C28" s="406"/>
      <c r="D28" s="406"/>
      <c r="E28" s="406"/>
      <c r="F28" s="406"/>
      <c r="G28" s="406"/>
      <c r="H28" s="406"/>
      <c r="I28" s="406"/>
      <c r="J28" s="406"/>
      <c r="K28" s="406"/>
      <c r="L28" s="406"/>
      <c r="M28" s="406"/>
      <c r="N28" s="406"/>
      <c r="O28" s="406"/>
      <c r="P28" s="406"/>
      <c r="Q28" s="406"/>
      <c r="R28" s="406"/>
      <c r="S28" s="406"/>
      <c r="T28" s="406"/>
      <c r="U28" s="406"/>
      <c r="V28" s="417">
        <f>SUM(V27,V21)</f>
        <v>349000</v>
      </c>
      <c r="W28" s="418"/>
      <c r="X28" s="418"/>
      <c r="Y28" s="418"/>
      <c r="Z28" s="418"/>
      <c r="AA28" s="419"/>
    </row>
    <row r="29" spans="1:30" ht="43.5" customHeight="1" thickTop="1" thickBot="1">
      <c r="B29" s="405" t="str">
        <f>IF(H4="□","（１）＋（２）補助対象経費合計","（１）＋（２）補助対象経費合計（税抜）")</f>
        <v>（１）＋（２）補助対象経費合計</v>
      </c>
      <c r="C29" s="406"/>
      <c r="D29" s="406"/>
      <c r="E29" s="406"/>
      <c r="F29" s="406"/>
      <c r="G29" s="406"/>
      <c r="H29" s="406"/>
      <c r="I29" s="406"/>
      <c r="J29" s="406"/>
      <c r="K29" s="406"/>
      <c r="L29" s="406"/>
      <c r="M29" s="406"/>
      <c r="N29" s="406"/>
      <c r="O29" s="406"/>
      <c r="P29" s="406"/>
      <c r="Q29" s="406"/>
      <c r="R29" s="406"/>
      <c r="S29" s="406"/>
      <c r="T29" s="406"/>
      <c r="U29" s="406"/>
      <c r="V29" s="417">
        <f>IF(V28&gt;=1000000*4/3,ROUNDUP(1000000*4/3,0),V28)</f>
        <v>349000</v>
      </c>
      <c r="W29" s="418"/>
      <c r="X29" s="418"/>
      <c r="Y29" s="418"/>
      <c r="Z29" s="418"/>
      <c r="AA29" s="419"/>
    </row>
    <row r="30" spans="1:30" ht="43.5" customHeight="1" thickBot="1">
      <c r="B30" s="410" t="s">
        <v>100</v>
      </c>
      <c r="C30" s="411"/>
      <c r="D30" s="411"/>
      <c r="E30" s="411"/>
      <c r="F30" s="411"/>
      <c r="G30" s="411"/>
      <c r="H30" s="411"/>
      <c r="I30" s="411"/>
      <c r="J30" s="411"/>
      <c r="K30" s="411"/>
      <c r="L30" s="411"/>
      <c r="M30" s="411"/>
      <c r="N30" s="411"/>
      <c r="O30" s="411"/>
      <c r="P30" s="411"/>
      <c r="Q30" s="411"/>
      <c r="R30" s="411"/>
      <c r="S30" s="411"/>
      <c r="T30" s="411"/>
      <c r="U30" s="411"/>
      <c r="V30" s="413">
        <f>IF(AB30&gt;=AC30,IF(INT(V29*3/4)&gt;1000000,1000000,INT(V29*3/4)),"対象外")</f>
        <v>261750</v>
      </c>
      <c r="W30" s="414"/>
      <c r="X30" s="414"/>
      <c r="Y30" s="414"/>
      <c r="Z30" s="414"/>
      <c r="AA30" s="415"/>
      <c r="AB30" s="15">
        <f>V21/V29</f>
        <v>1</v>
      </c>
      <c r="AC30" s="44">
        <f>1/6</f>
        <v>0.16666666666666666</v>
      </c>
      <c r="AD30" s="44" t="s">
        <v>289</v>
      </c>
    </row>
    <row r="31" spans="1:30">
      <c r="B31" s="44" t="s">
        <v>98</v>
      </c>
    </row>
    <row r="34" spans="2:28" ht="15" thickBot="1">
      <c r="B34" s="44" t="s">
        <v>175</v>
      </c>
    </row>
    <row r="35" spans="2:28" ht="42.75" customHeight="1" thickBot="1">
      <c r="B35" s="442" t="s">
        <v>8</v>
      </c>
      <c r="C35" s="443"/>
      <c r="D35" s="443"/>
      <c r="E35" s="443"/>
      <c r="F35" s="444" t="s">
        <v>85</v>
      </c>
      <c r="G35" s="445"/>
      <c r="H35" s="445"/>
      <c r="I35" s="445"/>
      <c r="J35" s="445"/>
      <c r="K35" s="445"/>
      <c r="L35" s="445"/>
      <c r="M35" s="446"/>
      <c r="N35" s="447" t="s">
        <v>86</v>
      </c>
      <c r="O35" s="445"/>
      <c r="P35" s="445"/>
      <c r="Q35" s="445"/>
      <c r="R35" s="445"/>
      <c r="S35" s="445"/>
      <c r="T35" s="445"/>
      <c r="U35" s="446"/>
      <c r="V35" s="447" t="str">
        <f>IF(H4="□","経費（円）","経費（円）（税抜）")</f>
        <v>経費（円）</v>
      </c>
      <c r="W35" s="448"/>
      <c r="X35" s="448"/>
      <c r="Y35" s="448"/>
      <c r="Z35" s="448"/>
      <c r="AA35" s="449"/>
    </row>
    <row r="36" spans="2:28" ht="37.5" customHeight="1">
      <c r="B36" s="420" t="s">
        <v>110</v>
      </c>
      <c r="C36" s="421"/>
      <c r="D36" s="421"/>
      <c r="E36" s="421"/>
      <c r="F36" s="436" t="s">
        <v>522</v>
      </c>
      <c r="G36" s="437"/>
      <c r="H36" s="437"/>
      <c r="I36" s="437"/>
      <c r="J36" s="437"/>
      <c r="K36" s="437"/>
      <c r="L36" s="437"/>
      <c r="M36" s="438"/>
      <c r="N36" s="436" t="s">
        <v>523</v>
      </c>
      <c r="O36" s="437"/>
      <c r="P36" s="437"/>
      <c r="Q36" s="437"/>
      <c r="R36" s="437"/>
      <c r="S36" s="437"/>
      <c r="T36" s="437"/>
      <c r="U36" s="438"/>
      <c r="V36" s="439">
        <v>100000</v>
      </c>
      <c r="W36" s="440"/>
      <c r="X36" s="440"/>
      <c r="Y36" s="440"/>
      <c r="Z36" s="440"/>
      <c r="AA36" s="441"/>
    </row>
    <row r="37" spans="2:28" ht="37.5" customHeight="1">
      <c r="B37" s="420" t="s">
        <v>111</v>
      </c>
      <c r="C37" s="421"/>
      <c r="D37" s="421"/>
      <c r="E37" s="421"/>
      <c r="F37" s="436" t="s">
        <v>524</v>
      </c>
      <c r="G37" s="437"/>
      <c r="H37" s="437"/>
      <c r="I37" s="437"/>
      <c r="J37" s="437"/>
      <c r="K37" s="437"/>
      <c r="L37" s="437"/>
      <c r="M37" s="438"/>
      <c r="N37" s="436" t="s">
        <v>525</v>
      </c>
      <c r="O37" s="437"/>
      <c r="P37" s="437"/>
      <c r="Q37" s="437"/>
      <c r="R37" s="437"/>
      <c r="S37" s="437"/>
      <c r="T37" s="437"/>
      <c r="U37" s="438"/>
      <c r="V37" s="439">
        <v>45000</v>
      </c>
      <c r="W37" s="440"/>
      <c r="X37" s="440"/>
      <c r="Y37" s="440"/>
      <c r="Z37" s="440"/>
      <c r="AA37" s="441"/>
    </row>
    <row r="38" spans="2:28" ht="37.5" customHeight="1">
      <c r="B38" s="420"/>
      <c r="C38" s="421"/>
      <c r="D38" s="421"/>
      <c r="E38" s="421"/>
      <c r="F38" s="436"/>
      <c r="G38" s="437"/>
      <c r="H38" s="437"/>
      <c r="I38" s="437"/>
      <c r="J38" s="437"/>
      <c r="K38" s="437"/>
      <c r="L38" s="437"/>
      <c r="M38" s="438"/>
      <c r="N38" s="436"/>
      <c r="O38" s="437"/>
      <c r="P38" s="437"/>
      <c r="Q38" s="437"/>
      <c r="R38" s="437"/>
      <c r="S38" s="437"/>
      <c r="T38" s="437"/>
      <c r="U38" s="438"/>
      <c r="V38" s="439"/>
      <c r="W38" s="440"/>
      <c r="X38" s="440"/>
      <c r="Y38" s="440"/>
      <c r="Z38" s="440"/>
      <c r="AA38" s="441"/>
    </row>
    <row r="39" spans="2:28" ht="37.5" customHeight="1">
      <c r="B39" s="420"/>
      <c r="C39" s="421"/>
      <c r="D39" s="421"/>
      <c r="E39" s="421"/>
      <c r="F39" s="422"/>
      <c r="G39" s="423"/>
      <c r="H39" s="423"/>
      <c r="I39" s="423"/>
      <c r="J39" s="423"/>
      <c r="K39" s="423"/>
      <c r="L39" s="423"/>
      <c r="M39" s="424"/>
      <c r="N39" s="422"/>
      <c r="O39" s="423"/>
      <c r="P39" s="423"/>
      <c r="Q39" s="423"/>
      <c r="R39" s="423"/>
      <c r="S39" s="423"/>
      <c r="T39" s="423"/>
      <c r="U39" s="424"/>
      <c r="V39" s="425"/>
      <c r="W39" s="426"/>
      <c r="X39" s="426"/>
      <c r="Y39" s="426"/>
      <c r="Z39" s="426"/>
      <c r="AA39" s="427"/>
    </row>
    <row r="40" spans="2:28" ht="37.5" customHeight="1">
      <c r="B40" s="420"/>
      <c r="C40" s="421"/>
      <c r="D40" s="421"/>
      <c r="E40" s="421"/>
      <c r="F40" s="422"/>
      <c r="G40" s="423"/>
      <c r="H40" s="423"/>
      <c r="I40" s="423"/>
      <c r="J40" s="423"/>
      <c r="K40" s="423"/>
      <c r="L40" s="423"/>
      <c r="M40" s="424"/>
      <c r="N40" s="422"/>
      <c r="O40" s="423"/>
      <c r="P40" s="423"/>
      <c r="Q40" s="423"/>
      <c r="R40" s="423"/>
      <c r="S40" s="423"/>
      <c r="T40" s="423"/>
      <c r="U40" s="424"/>
      <c r="V40" s="425"/>
      <c r="W40" s="426"/>
      <c r="X40" s="426"/>
      <c r="Y40" s="426"/>
      <c r="Z40" s="426"/>
      <c r="AA40" s="427"/>
    </row>
    <row r="41" spans="2:28" ht="37.5" customHeight="1" thickBot="1">
      <c r="B41" s="428" t="s">
        <v>62</v>
      </c>
      <c r="C41" s="429"/>
      <c r="D41" s="429"/>
      <c r="E41" s="429"/>
      <c r="F41" s="430"/>
      <c r="G41" s="431"/>
      <c r="H41" s="431"/>
      <c r="I41" s="431"/>
      <c r="J41" s="431"/>
      <c r="K41" s="431"/>
      <c r="L41" s="431"/>
      <c r="M41" s="432"/>
      <c r="N41" s="430"/>
      <c r="O41" s="431"/>
      <c r="P41" s="431"/>
      <c r="Q41" s="431"/>
      <c r="R41" s="431"/>
      <c r="S41" s="431"/>
      <c r="T41" s="431"/>
      <c r="U41" s="432"/>
      <c r="V41" s="433">
        <f>SUM(V36:AA40)</f>
        <v>145000</v>
      </c>
      <c r="W41" s="434"/>
      <c r="X41" s="434"/>
      <c r="Y41" s="434"/>
      <c r="Z41" s="434"/>
      <c r="AA41" s="435"/>
    </row>
    <row r="42" spans="2:28" ht="43.5" customHeight="1" thickTop="1" thickBot="1">
      <c r="B42" s="405" t="str">
        <f>IF(H4="□","補助対象経費合計","補助対象経費合計（税抜）")</f>
        <v>補助対象経費合計</v>
      </c>
      <c r="C42" s="406"/>
      <c r="D42" s="406"/>
      <c r="E42" s="406"/>
      <c r="F42" s="406"/>
      <c r="G42" s="406"/>
      <c r="H42" s="406"/>
      <c r="I42" s="406"/>
      <c r="J42" s="406"/>
      <c r="K42" s="406"/>
      <c r="L42" s="406"/>
      <c r="M42" s="406"/>
      <c r="N42" s="406"/>
      <c r="O42" s="406"/>
      <c r="P42" s="406"/>
      <c r="Q42" s="406"/>
      <c r="R42" s="406"/>
      <c r="S42" s="406"/>
      <c r="T42" s="406"/>
      <c r="U42" s="406"/>
      <c r="V42" s="417">
        <f>IF(AB42&gt;=V30,V30,AB42)</f>
        <v>145000</v>
      </c>
      <c r="W42" s="418"/>
      <c r="X42" s="418"/>
      <c r="Y42" s="418"/>
      <c r="Z42" s="418"/>
      <c r="AA42" s="419"/>
      <c r="AB42" s="44">
        <f>IF(V41&gt;=500000,500000,V41)</f>
        <v>145000</v>
      </c>
    </row>
    <row r="43" spans="2:28" ht="43.5" customHeight="1" thickBot="1">
      <c r="B43" s="410" t="s">
        <v>266</v>
      </c>
      <c r="C43" s="411"/>
      <c r="D43" s="411"/>
      <c r="E43" s="411"/>
      <c r="F43" s="411"/>
      <c r="G43" s="411"/>
      <c r="H43" s="411"/>
      <c r="I43" s="411"/>
      <c r="J43" s="411"/>
      <c r="K43" s="411"/>
      <c r="L43" s="411"/>
      <c r="M43" s="411"/>
      <c r="N43" s="411"/>
      <c r="O43" s="411"/>
      <c r="P43" s="411"/>
      <c r="Q43" s="411"/>
      <c r="R43" s="411"/>
      <c r="S43" s="411"/>
      <c r="T43" s="411"/>
      <c r="U43" s="412"/>
      <c r="V43" s="413">
        <f>IF(V42&gt;500000,500000,V42)</f>
        <v>145000</v>
      </c>
      <c r="W43" s="414"/>
      <c r="X43" s="414"/>
      <c r="Y43" s="414"/>
      <c r="Z43" s="414"/>
      <c r="AA43" s="415"/>
    </row>
    <row r="44" spans="2:28" ht="15" thickBot="1"/>
    <row r="45" spans="2:28" ht="43.5" customHeight="1" thickTop="1" thickBot="1">
      <c r="B45" s="405" t="str">
        <f>IF(H4="□","Ａ＋Ｂ経費合計","Ａ＋Ｂ経費合計（税抜）")</f>
        <v>Ａ＋Ｂ経費合計</v>
      </c>
      <c r="C45" s="406"/>
      <c r="D45" s="406"/>
      <c r="E45" s="406"/>
      <c r="F45" s="406"/>
      <c r="G45" s="406"/>
      <c r="H45" s="406"/>
      <c r="I45" s="406"/>
      <c r="J45" s="406"/>
      <c r="K45" s="406"/>
      <c r="L45" s="406"/>
      <c r="M45" s="406"/>
      <c r="N45" s="406"/>
      <c r="O45" s="406"/>
      <c r="P45" s="406"/>
      <c r="Q45" s="406"/>
      <c r="R45" s="406"/>
      <c r="S45" s="406"/>
      <c r="T45" s="406"/>
      <c r="U45" s="406"/>
      <c r="V45" s="407">
        <f>SUM(V41,V28)</f>
        <v>494000</v>
      </c>
      <c r="W45" s="408"/>
      <c r="X45" s="408"/>
      <c r="Y45" s="408"/>
      <c r="Z45" s="408"/>
      <c r="AA45" s="409"/>
    </row>
    <row r="46" spans="2:28" ht="43.5" customHeight="1" thickTop="1" thickBot="1">
      <c r="B46" s="405" t="str">
        <f>IF(H4="□","Ａ＋Ｂ補助対象経費合計","Ａ＋Ｂ補助対象経費合計（税抜）")</f>
        <v>Ａ＋Ｂ補助対象経費合計</v>
      </c>
      <c r="C46" s="406"/>
      <c r="D46" s="406"/>
      <c r="E46" s="406"/>
      <c r="F46" s="406"/>
      <c r="G46" s="406"/>
      <c r="H46" s="406"/>
      <c r="I46" s="406"/>
      <c r="J46" s="406"/>
      <c r="K46" s="406"/>
      <c r="L46" s="406"/>
      <c r="M46" s="406"/>
      <c r="N46" s="406"/>
      <c r="O46" s="406"/>
      <c r="P46" s="406"/>
      <c r="Q46" s="406"/>
      <c r="R46" s="406"/>
      <c r="S46" s="406"/>
      <c r="T46" s="406"/>
      <c r="U46" s="406"/>
      <c r="V46" s="407">
        <f>SUM(V42,V29)</f>
        <v>494000</v>
      </c>
      <c r="W46" s="408"/>
      <c r="X46" s="408"/>
      <c r="Y46" s="408"/>
      <c r="Z46" s="408"/>
      <c r="AA46" s="409"/>
    </row>
    <row r="47" spans="2:28" ht="43.5" customHeight="1" thickBot="1">
      <c r="B47" s="410" t="s">
        <v>89</v>
      </c>
      <c r="C47" s="411"/>
      <c r="D47" s="411"/>
      <c r="E47" s="411"/>
      <c r="F47" s="411"/>
      <c r="G47" s="411"/>
      <c r="H47" s="411"/>
      <c r="I47" s="411"/>
      <c r="J47" s="411"/>
      <c r="K47" s="411"/>
      <c r="L47" s="411"/>
      <c r="M47" s="411"/>
      <c r="N47" s="411"/>
      <c r="O47" s="411"/>
      <c r="P47" s="411"/>
      <c r="Q47" s="411"/>
      <c r="R47" s="411"/>
      <c r="S47" s="411"/>
      <c r="T47" s="411"/>
      <c r="U47" s="412"/>
      <c r="V47" s="413">
        <f>SUM(V30,V43)</f>
        <v>406750</v>
      </c>
      <c r="W47" s="414"/>
      <c r="X47" s="414"/>
      <c r="Y47" s="414"/>
      <c r="Z47" s="414"/>
      <c r="AA47" s="415"/>
    </row>
    <row r="49" spans="2:27">
      <c r="B49" s="44" t="s">
        <v>325</v>
      </c>
      <c r="P49" s="44" t="s">
        <v>88</v>
      </c>
    </row>
    <row r="50" spans="2:27">
      <c r="B50" s="416" t="s">
        <v>69</v>
      </c>
      <c r="C50" s="416"/>
      <c r="D50" s="416"/>
      <c r="E50" s="416"/>
      <c r="F50" s="416" t="s">
        <v>73</v>
      </c>
      <c r="G50" s="416"/>
      <c r="H50" s="416"/>
      <c r="I50" s="416"/>
      <c r="J50" s="416" t="s">
        <v>74</v>
      </c>
      <c r="K50" s="416"/>
      <c r="L50" s="416"/>
      <c r="M50" s="416"/>
      <c r="P50" s="416" t="s">
        <v>69</v>
      </c>
      <c r="Q50" s="416"/>
      <c r="R50" s="416"/>
      <c r="S50" s="416"/>
      <c r="T50" s="416" t="s">
        <v>73</v>
      </c>
      <c r="U50" s="416"/>
      <c r="V50" s="416"/>
      <c r="W50" s="416"/>
      <c r="X50" s="416" t="s">
        <v>74</v>
      </c>
      <c r="Y50" s="416"/>
      <c r="Z50" s="416"/>
      <c r="AA50" s="416"/>
    </row>
    <row r="51" spans="2:27" ht="27.75" customHeight="1">
      <c r="B51" s="398" t="s">
        <v>70</v>
      </c>
      <c r="C51" s="398"/>
      <c r="D51" s="398"/>
      <c r="E51" s="398"/>
      <c r="F51" s="399">
        <v>87250</v>
      </c>
      <c r="G51" s="399"/>
      <c r="H51" s="399"/>
      <c r="I51" s="399"/>
      <c r="J51" s="403"/>
      <c r="K51" s="403"/>
      <c r="L51" s="403"/>
      <c r="M51" s="403"/>
      <c r="P51" s="404" t="s">
        <v>75</v>
      </c>
      <c r="Q51" s="404"/>
      <c r="R51" s="404"/>
      <c r="S51" s="404"/>
      <c r="T51" s="399"/>
      <c r="U51" s="399"/>
      <c r="V51" s="399"/>
      <c r="W51" s="399"/>
      <c r="X51" s="396"/>
      <c r="Y51" s="396"/>
      <c r="Z51" s="396"/>
      <c r="AA51" s="396"/>
    </row>
    <row r="52" spans="2:27" ht="34.5" customHeight="1">
      <c r="B52" s="398" t="s">
        <v>78</v>
      </c>
      <c r="C52" s="398"/>
      <c r="D52" s="398"/>
      <c r="E52" s="398"/>
      <c r="F52" s="399">
        <f>+V47</f>
        <v>406750</v>
      </c>
      <c r="G52" s="399"/>
      <c r="H52" s="399"/>
      <c r="I52" s="399"/>
      <c r="J52" s="400" t="str">
        <f>IF(T52+T53+T51=F52,"","×")</f>
        <v/>
      </c>
      <c r="K52" s="400"/>
      <c r="L52" s="400"/>
      <c r="M52" s="400"/>
      <c r="P52" s="402" t="s">
        <v>76</v>
      </c>
      <c r="Q52" s="402"/>
      <c r="R52" s="402"/>
      <c r="S52" s="402"/>
      <c r="T52" s="399">
        <v>406750</v>
      </c>
      <c r="U52" s="399"/>
      <c r="V52" s="399"/>
      <c r="W52" s="399"/>
      <c r="X52" s="396" t="s">
        <v>526</v>
      </c>
      <c r="Y52" s="396"/>
      <c r="Z52" s="396"/>
      <c r="AA52" s="396"/>
    </row>
    <row r="53" spans="2:27" ht="36" customHeight="1">
      <c r="B53" s="398" t="s">
        <v>71</v>
      </c>
      <c r="C53" s="398"/>
      <c r="D53" s="398"/>
      <c r="E53" s="398"/>
      <c r="F53" s="399"/>
      <c r="G53" s="399"/>
      <c r="H53" s="399"/>
      <c r="I53" s="399"/>
      <c r="J53" s="396"/>
      <c r="K53" s="396"/>
      <c r="L53" s="396"/>
      <c r="M53" s="396"/>
      <c r="P53" s="401" t="s">
        <v>77</v>
      </c>
      <c r="Q53" s="401"/>
      <c r="R53" s="401"/>
      <c r="S53" s="401"/>
      <c r="T53" s="399"/>
      <c r="U53" s="399"/>
      <c r="V53" s="399"/>
      <c r="W53" s="399"/>
      <c r="X53" s="396"/>
      <c r="Y53" s="396"/>
      <c r="Z53" s="396"/>
      <c r="AA53" s="396"/>
    </row>
    <row r="54" spans="2:27" ht="22.5" customHeight="1">
      <c r="B54" s="398" t="s">
        <v>72</v>
      </c>
      <c r="C54" s="398"/>
      <c r="D54" s="398"/>
      <c r="E54" s="398"/>
      <c r="F54" s="399"/>
      <c r="G54" s="399"/>
      <c r="H54" s="399"/>
      <c r="I54" s="399"/>
      <c r="J54" s="396"/>
      <c r="K54" s="396"/>
      <c r="L54" s="396"/>
      <c r="M54" s="396"/>
    </row>
    <row r="55" spans="2:27" ht="35.25" customHeight="1">
      <c r="B55" s="398" t="s">
        <v>79</v>
      </c>
      <c r="C55" s="398"/>
      <c r="D55" s="398"/>
      <c r="E55" s="398"/>
      <c r="F55" s="399">
        <f>SUM(F51:I54)</f>
        <v>494000</v>
      </c>
      <c r="G55" s="399"/>
      <c r="H55" s="399"/>
      <c r="I55" s="399"/>
      <c r="J55" s="400" t="str">
        <f>IF(V45=F55,"","×")</f>
        <v/>
      </c>
      <c r="K55" s="400"/>
      <c r="L55" s="400"/>
      <c r="M55" s="400"/>
    </row>
    <row r="56" spans="2:27">
      <c r="B56" s="391" t="s">
        <v>99</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row>
    <row r="57" spans="2:27">
      <c r="B57" s="391" t="s">
        <v>326</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row>
    <row r="58" spans="2:27" ht="7.9" customHeight="1" thickBot="1">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row>
    <row r="59" spans="2:27" ht="33" customHeight="1">
      <c r="O59" s="392" t="s">
        <v>190</v>
      </c>
      <c r="P59" s="393"/>
      <c r="Q59" s="393"/>
      <c r="R59" s="393"/>
      <c r="S59" s="393"/>
      <c r="T59" s="393"/>
      <c r="U59" s="393"/>
      <c r="V59" s="393"/>
      <c r="W59" s="393"/>
      <c r="X59" s="393"/>
      <c r="Y59" s="393"/>
      <c r="Z59" s="393"/>
      <c r="AA59" s="394"/>
    </row>
    <row r="60" spans="2:27" ht="33" customHeight="1">
      <c r="O60" s="395" t="s">
        <v>265</v>
      </c>
      <c r="P60" s="396"/>
      <c r="Q60" s="396" t="s">
        <v>532</v>
      </c>
      <c r="R60" s="396"/>
      <c r="S60" s="396"/>
      <c r="T60" s="396"/>
      <c r="U60" s="396"/>
      <c r="V60" s="396"/>
      <c r="W60" s="396"/>
      <c r="X60" s="396" t="s">
        <v>191</v>
      </c>
      <c r="Y60" s="396"/>
      <c r="Z60" s="396" t="s">
        <v>67</v>
      </c>
      <c r="AA60" s="397"/>
    </row>
    <row r="61" spans="2:27" ht="33" customHeight="1" thickBot="1">
      <c r="O61" s="386" t="s">
        <v>49</v>
      </c>
      <c r="P61" s="387"/>
      <c r="Q61" s="388"/>
      <c r="R61" s="389" t="s">
        <v>533</v>
      </c>
      <c r="S61" s="387"/>
      <c r="T61" s="387"/>
      <c r="U61" s="387"/>
      <c r="V61" s="387"/>
      <c r="W61" s="387"/>
      <c r="X61" s="387"/>
      <c r="Y61" s="387"/>
      <c r="Z61" s="387"/>
      <c r="AA61" s="390"/>
    </row>
    <row r="62" spans="2:27">
      <c r="R62" s="44" t="s">
        <v>192</v>
      </c>
    </row>
  </sheetData>
  <mergeCells count="138">
    <mergeCell ref="B2:AA2"/>
    <mergeCell ref="B3:AA3"/>
    <mergeCell ref="B4:G4"/>
    <mergeCell ref="I4:P4"/>
    <mergeCell ref="R4:AA4"/>
    <mergeCell ref="B5:G5"/>
    <mergeCell ref="H5:AA5"/>
    <mergeCell ref="B9:G9"/>
    <mergeCell ref="H9:AA9"/>
    <mergeCell ref="B10:AA10"/>
    <mergeCell ref="B11:AA11"/>
    <mergeCell ref="B16:E16"/>
    <mergeCell ref="F16:M16"/>
    <mergeCell ref="N16:U16"/>
    <mergeCell ref="V16:AA16"/>
    <mergeCell ref="B6:G6"/>
    <mergeCell ref="H6:AA6"/>
    <mergeCell ref="B7:G7"/>
    <mergeCell ref="H7:AA7"/>
    <mergeCell ref="B8:G8"/>
    <mergeCell ref="H8:AA8"/>
    <mergeCell ref="B20:E20"/>
    <mergeCell ref="F20:M20"/>
    <mergeCell ref="N20:U20"/>
    <mergeCell ref="V20:AA20"/>
    <mergeCell ref="B21:U21"/>
    <mergeCell ref="V21:AA21"/>
    <mergeCell ref="B17:AA17"/>
    <mergeCell ref="B19:E19"/>
    <mergeCell ref="F19:M19"/>
    <mergeCell ref="N19:U19"/>
    <mergeCell ref="V19:AA19"/>
    <mergeCell ref="B18:E18"/>
    <mergeCell ref="F18:M18"/>
    <mergeCell ref="N18:U18"/>
    <mergeCell ref="V18:AA18"/>
    <mergeCell ref="B25:E25"/>
    <mergeCell ref="F25:M25"/>
    <mergeCell ref="N25:U25"/>
    <mergeCell ref="V25:AA25"/>
    <mergeCell ref="B26:E26"/>
    <mergeCell ref="F26:M26"/>
    <mergeCell ref="N26:U26"/>
    <mergeCell ref="V26:AA26"/>
    <mergeCell ref="B22:AA22"/>
    <mergeCell ref="B23:E23"/>
    <mergeCell ref="F23:M23"/>
    <mergeCell ref="N23:U23"/>
    <mergeCell ref="V23:AA23"/>
    <mergeCell ref="B24:E24"/>
    <mergeCell ref="F24:M24"/>
    <mergeCell ref="N24:U24"/>
    <mergeCell ref="V24:AA24"/>
    <mergeCell ref="B30:U30"/>
    <mergeCell ref="V30:AA30"/>
    <mergeCell ref="B35:E35"/>
    <mergeCell ref="F35:M35"/>
    <mergeCell ref="N35:U35"/>
    <mergeCell ref="V35:AA35"/>
    <mergeCell ref="B27:U27"/>
    <mergeCell ref="V27:AA27"/>
    <mergeCell ref="B28:U28"/>
    <mergeCell ref="V28:AA28"/>
    <mergeCell ref="B29:U29"/>
    <mergeCell ref="V29:AA29"/>
    <mergeCell ref="B38:E38"/>
    <mergeCell ref="F38:M38"/>
    <mergeCell ref="N38:U38"/>
    <mergeCell ref="V38:AA38"/>
    <mergeCell ref="B39:E39"/>
    <mergeCell ref="F39:M39"/>
    <mergeCell ref="N39:U39"/>
    <mergeCell ref="V39:AA39"/>
    <mergeCell ref="B36:E36"/>
    <mergeCell ref="F36:M36"/>
    <mergeCell ref="N36:U36"/>
    <mergeCell ref="V36:AA36"/>
    <mergeCell ref="B37:E37"/>
    <mergeCell ref="F37:M37"/>
    <mergeCell ref="N37:U37"/>
    <mergeCell ref="V37:AA37"/>
    <mergeCell ref="B42:U42"/>
    <mergeCell ref="V42:AA42"/>
    <mergeCell ref="B43:U43"/>
    <mergeCell ref="V43:AA43"/>
    <mergeCell ref="B45:U45"/>
    <mergeCell ref="V45:AA45"/>
    <mergeCell ref="B40:E40"/>
    <mergeCell ref="F40:M40"/>
    <mergeCell ref="N40:U40"/>
    <mergeCell ref="V40:AA40"/>
    <mergeCell ref="B41:E41"/>
    <mergeCell ref="F41:M41"/>
    <mergeCell ref="N41:U41"/>
    <mergeCell ref="V41:AA41"/>
    <mergeCell ref="B51:E51"/>
    <mergeCell ref="F51:I51"/>
    <mergeCell ref="J51:M51"/>
    <mergeCell ref="P51:S51"/>
    <mergeCell ref="T51:W51"/>
    <mergeCell ref="X51:AA51"/>
    <mergeCell ref="B46:U46"/>
    <mergeCell ref="V46:AA46"/>
    <mergeCell ref="B47:U47"/>
    <mergeCell ref="V47:AA47"/>
    <mergeCell ref="B50:E50"/>
    <mergeCell ref="F50:I50"/>
    <mergeCell ref="J50:M50"/>
    <mergeCell ref="P50:S50"/>
    <mergeCell ref="T50:W50"/>
    <mergeCell ref="X50:AA50"/>
    <mergeCell ref="P53:S53"/>
    <mergeCell ref="T53:W53"/>
    <mergeCell ref="X53:AA53"/>
    <mergeCell ref="B52:E52"/>
    <mergeCell ref="F52:I52"/>
    <mergeCell ref="J52:M52"/>
    <mergeCell ref="P52:S52"/>
    <mergeCell ref="T52:W52"/>
    <mergeCell ref="X52:AA52"/>
    <mergeCell ref="B54:E54"/>
    <mergeCell ref="F54:I54"/>
    <mergeCell ref="J54:M54"/>
    <mergeCell ref="B55:E55"/>
    <mergeCell ref="F55:I55"/>
    <mergeCell ref="J55:M55"/>
    <mergeCell ref="B53:E53"/>
    <mergeCell ref="F53:I53"/>
    <mergeCell ref="J53:M53"/>
    <mergeCell ref="O61:Q61"/>
    <mergeCell ref="R61:AA61"/>
    <mergeCell ref="B56:AA56"/>
    <mergeCell ref="B57:AA57"/>
    <mergeCell ref="O59:AA59"/>
    <mergeCell ref="O60:P60"/>
    <mergeCell ref="Q60:W60"/>
    <mergeCell ref="X60:Y60"/>
    <mergeCell ref="Z60:AA60"/>
  </mergeCells>
  <phoneticPr fontId="4"/>
  <dataValidations count="1">
    <dataValidation type="list" allowBlank="1" showInputMessage="1" showErrorMessage="1" sqref="H4 Q4 Z60:AA60">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3"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データ!$A$16:$A$22</xm:f>
          </x14:formula1>
          <xm:sqref>B36:E40</xm:sqref>
        </x14:dataValidation>
        <x14:dataValidation type="list" allowBlank="1" showInputMessage="1" showErrorMessage="1">
          <x14:formula1>
            <xm:f>データ!$A$3:$A$14</xm:f>
          </x14:formula1>
          <xm:sqref>B18:E20 B23:E26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2"/>
  <sheetViews>
    <sheetView showGridLines="0" view="pageBreakPreview" topLeftCell="A25" zoomScale="85" zoomScaleNormal="100" zoomScaleSheetLayoutView="85" workbookViewId="0">
      <selection activeCell="H7" sqref="H7"/>
    </sheetView>
  </sheetViews>
  <sheetFormatPr defaultColWidth="9.140625" defaultRowHeight="14.25"/>
  <cols>
    <col min="1" max="1" width="5.85546875" style="4" customWidth="1"/>
    <col min="2" max="2" width="23.28515625" style="4" customWidth="1"/>
    <col min="3" max="3" width="8.140625" style="4" customWidth="1"/>
    <col min="4" max="4" width="8.140625" style="7" customWidth="1"/>
    <col min="5" max="5" width="52.28515625" style="4" customWidth="1"/>
    <col min="6" max="16384" width="9.140625" style="4"/>
  </cols>
  <sheetData>
    <row r="1" spans="1:11">
      <c r="A1" s="481" t="s">
        <v>167</v>
      </c>
      <c r="B1" s="481"/>
    </row>
    <row r="2" spans="1:11" ht="18" customHeight="1"/>
    <row r="3" spans="1:11" ht="21">
      <c r="A3" s="485" t="s">
        <v>168</v>
      </c>
      <c r="B3" s="485"/>
      <c r="C3" s="485"/>
      <c r="D3" s="485"/>
      <c r="E3" s="485"/>
      <c r="F3" s="10"/>
      <c r="G3" s="10"/>
      <c r="H3" s="10"/>
      <c r="I3" s="10"/>
      <c r="J3" s="10"/>
      <c r="K3" s="10"/>
    </row>
    <row r="4" spans="1:11" ht="17.25" customHeight="1"/>
    <row r="5" spans="1:11" ht="50.25" customHeight="1">
      <c r="A5" s="486" t="s">
        <v>281</v>
      </c>
      <c r="B5" s="486"/>
      <c r="C5" s="486"/>
      <c r="D5" s="486"/>
      <c r="E5" s="486"/>
      <c r="F5" s="8"/>
      <c r="G5" s="8"/>
      <c r="H5" s="8"/>
      <c r="I5" s="8"/>
      <c r="J5" s="8"/>
      <c r="K5" s="8"/>
    </row>
    <row r="7" spans="1:11" ht="28.5">
      <c r="A7" s="484" t="s">
        <v>151</v>
      </c>
      <c r="B7" s="484"/>
      <c r="C7" s="12" t="s">
        <v>163</v>
      </c>
      <c r="D7" s="12" t="s">
        <v>280</v>
      </c>
      <c r="E7" s="12" t="s">
        <v>150</v>
      </c>
      <c r="F7" s="8"/>
      <c r="G7" s="8"/>
      <c r="H7" s="8"/>
    </row>
    <row r="8" spans="1:11" ht="24" customHeight="1">
      <c r="A8" s="483" t="s">
        <v>148</v>
      </c>
      <c r="B8" s="482" t="s">
        <v>128</v>
      </c>
      <c r="C8" s="5" t="s">
        <v>64</v>
      </c>
      <c r="D8" s="5" t="s">
        <v>282</v>
      </c>
      <c r="E8" s="9" t="s">
        <v>129</v>
      </c>
    </row>
    <row r="9" spans="1:11" ht="24" customHeight="1">
      <c r="A9" s="483"/>
      <c r="B9" s="482"/>
      <c r="C9" s="5" t="s">
        <v>64</v>
      </c>
      <c r="D9" s="5" t="s">
        <v>64</v>
      </c>
      <c r="E9" s="9" t="s">
        <v>130</v>
      </c>
    </row>
    <row r="10" spans="1:11" ht="24" customHeight="1">
      <c r="A10" s="483"/>
      <c r="B10" s="482"/>
      <c r="C10" s="5" t="s">
        <v>64</v>
      </c>
      <c r="D10" s="5" t="s">
        <v>64</v>
      </c>
      <c r="E10" s="9" t="s">
        <v>131</v>
      </c>
    </row>
    <row r="11" spans="1:11" ht="24" customHeight="1">
      <c r="A11" s="483"/>
      <c r="B11" s="482"/>
      <c r="C11" s="5" t="s">
        <v>64</v>
      </c>
      <c r="D11" s="5" t="s">
        <v>64</v>
      </c>
      <c r="E11" s="9" t="s">
        <v>159</v>
      </c>
    </row>
    <row r="12" spans="1:11" ht="24" customHeight="1">
      <c r="A12" s="483"/>
      <c r="B12" s="482" t="s">
        <v>162</v>
      </c>
      <c r="C12" s="5" t="s">
        <v>64</v>
      </c>
      <c r="D12" s="5" t="s">
        <v>64</v>
      </c>
      <c r="E12" s="9" t="s">
        <v>145</v>
      </c>
    </row>
    <row r="13" spans="1:11" ht="24" customHeight="1">
      <c r="A13" s="483"/>
      <c r="B13" s="482"/>
      <c r="C13" s="5" t="s">
        <v>64</v>
      </c>
      <c r="D13" s="5" t="s">
        <v>64</v>
      </c>
      <c r="E13" s="9" t="s">
        <v>146</v>
      </c>
    </row>
    <row r="14" spans="1:11" ht="24" customHeight="1">
      <c r="A14" s="483"/>
      <c r="B14" s="482"/>
      <c r="C14" s="5" t="s">
        <v>67</v>
      </c>
      <c r="D14" s="5" t="s">
        <v>67</v>
      </c>
      <c r="E14" s="9" t="s">
        <v>147</v>
      </c>
    </row>
    <row r="15" spans="1:11" ht="24" customHeight="1">
      <c r="A15" s="483"/>
      <c r="B15" s="482"/>
      <c r="C15" s="5" t="s">
        <v>64</v>
      </c>
      <c r="D15" s="5" t="s">
        <v>64</v>
      </c>
      <c r="E15" s="9" t="s">
        <v>132</v>
      </c>
    </row>
    <row r="16" spans="1:11" ht="24" customHeight="1">
      <c r="A16" s="483"/>
      <c r="B16" s="482"/>
      <c r="C16" s="5" t="s">
        <v>64</v>
      </c>
      <c r="D16" s="5" t="s">
        <v>64</v>
      </c>
      <c r="E16" s="9" t="s">
        <v>133</v>
      </c>
    </row>
    <row r="17" spans="1:5" ht="24" customHeight="1">
      <c r="A17" s="483"/>
      <c r="B17" s="482"/>
      <c r="C17" s="5" t="s">
        <v>64</v>
      </c>
      <c r="D17" s="5" t="s">
        <v>64</v>
      </c>
      <c r="E17" s="9" t="s">
        <v>160</v>
      </c>
    </row>
    <row r="18" spans="1:5" ht="24" customHeight="1">
      <c r="A18" s="483"/>
      <c r="B18" s="482"/>
      <c r="C18" s="5" t="s">
        <v>64</v>
      </c>
      <c r="D18" s="5" t="s">
        <v>64</v>
      </c>
      <c r="E18" s="9" t="s">
        <v>152</v>
      </c>
    </row>
    <row r="19" spans="1:5" ht="24" customHeight="1">
      <c r="A19" s="483"/>
      <c r="B19" s="482"/>
      <c r="C19" s="5" t="s">
        <v>64</v>
      </c>
      <c r="D19" s="5" t="s">
        <v>64</v>
      </c>
      <c r="E19" s="9" t="s">
        <v>161</v>
      </c>
    </row>
    <row r="20" spans="1:5" ht="24" customHeight="1">
      <c r="A20" s="483"/>
      <c r="B20" s="482"/>
      <c r="C20" s="5" t="s">
        <v>64</v>
      </c>
      <c r="D20" s="5" t="s">
        <v>64</v>
      </c>
      <c r="E20" s="9" t="s">
        <v>134</v>
      </c>
    </row>
    <row r="21" spans="1:5" ht="24" customHeight="1">
      <c r="A21" s="483"/>
      <c r="B21" s="482"/>
      <c r="C21" s="5" t="s">
        <v>64</v>
      </c>
      <c r="D21" s="5" t="s">
        <v>64</v>
      </c>
      <c r="E21" s="9" t="s">
        <v>153</v>
      </c>
    </row>
    <row r="22" spans="1:5" ht="24" customHeight="1">
      <c r="A22" s="483"/>
      <c r="B22" s="482"/>
      <c r="C22" s="5" t="s">
        <v>64</v>
      </c>
      <c r="D22" s="5" t="s">
        <v>64</v>
      </c>
      <c r="E22" s="9" t="s">
        <v>135</v>
      </c>
    </row>
    <row r="23" spans="1:5" ht="28.5">
      <c r="A23" s="483"/>
      <c r="B23" s="482"/>
      <c r="C23" s="5" t="s">
        <v>64</v>
      </c>
      <c r="D23" s="5" t="s">
        <v>64</v>
      </c>
      <c r="E23" s="9" t="s">
        <v>136</v>
      </c>
    </row>
    <row r="24" spans="1:5" ht="24" customHeight="1">
      <c r="A24" s="483"/>
      <c r="B24" s="482"/>
      <c r="C24" s="5" t="s">
        <v>67</v>
      </c>
      <c r="D24" s="5" t="s">
        <v>67</v>
      </c>
      <c r="E24" s="9" t="s">
        <v>137</v>
      </c>
    </row>
    <row r="25" spans="1:5" ht="24" customHeight="1">
      <c r="A25" s="483"/>
      <c r="B25" s="482"/>
      <c r="C25" s="5" t="s">
        <v>64</v>
      </c>
      <c r="D25" s="5" t="s">
        <v>64</v>
      </c>
      <c r="E25" s="9" t="s">
        <v>159</v>
      </c>
    </row>
    <row r="26" spans="1:5" ht="24" customHeight="1">
      <c r="A26" s="483"/>
      <c r="B26" s="482" t="s">
        <v>138</v>
      </c>
      <c r="C26" s="5" t="s">
        <v>64</v>
      </c>
      <c r="D26" s="5" t="s">
        <v>64</v>
      </c>
      <c r="E26" s="9" t="s">
        <v>139</v>
      </c>
    </row>
    <row r="27" spans="1:5" ht="24" customHeight="1">
      <c r="A27" s="483"/>
      <c r="B27" s="482"/>
      <c r="C27" s="5" t="s">
        <v>64</v>
      </c>
      <c r="D27" s="5" t="s">
        <v>64</v>
      </c>
      <c r="E27" s="9" t="s">
        <v>140</v>
      </c>
    </row>
    <row r="28" spans="1:5" ht="24" customHeight="1">
      <c r="A28" s="483"/>
      <c r="B28" s="482"/>
      <c r="C28" s="5" t="s">
        <v>64</v>
      </c>
      <c r="D28" s="5" t="s">
        <v>64</v>
      </c>
      <c r="E28" s="9" t="s">
        <v>159</v>
      </c>
    </row>
    <row r="29" spans="1:5" ht="24" customHeight="1">
      <c r="A29" s="482" t="s">
        <v>141</v>
      </c>
      <c r="B29" s="482"/>
      <c r="C29" s="5" t="s">
        <v>67</v>
      </c>
      <c r="D29" s="11"/>
      <c r="E29" s="9" t="s">
        <v>142</v>
      </c>
    </row>
    <row r="30" spans="1:5" ht="24" customHeight="1">
      <c r="A30" s="482"/>
      <c r="B30" s="482"/>
      <c r="C30" s="5" t="s">
        <v>64</v>
      </c>
      <c r="D30" s="11"/>
      <c r="E30" s="9" t="s">
        <v>143</v>
      </c>
    </row>
    <row r="31" spans="1:5" ht="24" customHeight="1">
      <c r="A31" s="482"/>
      <c r="B31" s="482"/>
      <c r="C31" s="5" t="s">
        <v>67</v>
      </c>
      <c r="D31" s="11"/>
      <c r="E31" s="9" t="s">
        <v>144</v>
      </c>
    </row>
    <row r="32" spans="1:5" ht="24" customHeight="1">
      <c r="A32" s="482"/>
      <c r="B32" s="482"/>
      <c r="C32" s="5" t="s">
        <v>64</v>
      </c>
      <c r="D32" s="11"/>
      <c r="E32" s="9" t="s">
        <v>149</v>
      </c>
    </row>
  </sheetData>
  <dataConsolidate/>
  <mergeCells count="9">
    <mergeCell ref="A1:B1"/>
    <mergeCell ref="A29:B32"/>
    <mergeCell ref="A8:A28"/>
    <mergeCell ref="A7:B7"/>
    <mergeCell ref="B8:B11"/>
    <mergeCell ref="B12:B25"/>
    <mergeCell ref="B26:B28"/>
    <mergeCell ref="A3:E3"/>
    <mergeCell ref="A5:E5"/>
  </mergeCells>
  <phoneticPr fontId="4"/>
  <dataValidations count="1">
    <dataValidation type="list" allowBlank="1" showInputMessage="1" showErrorMessage="1" sqref="C8:C32 D8:D28">
      <formula1>"□,■"</formula1>
    </dataValidation>
  </dataValidations>
  <printOptions horizontalCentered="1"/>
  <pageMargins left="0.51181102362204722" right="0.51181102362204722" top="0.74803149606299213" bottom="0.35433070866141736" header="0.31496062992125984" footer="0.31496062992125984"/>
  <pageSetup paperSize="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0"/>
  <sheetViews>
    <sheetView view="pageBreakPreview" zoomScale="70" zoomScaleNormal="100" zoomScaleSheetLayoutView="70" workbookViewId="0">
      <selection activeCell="M23" sqref="M23"/>
    </sheetView>
  </sheetViews>
  <sheetFormatPr defaultColWidth="9.140625" defaultRowHeight="13.5"/>
  <cols>
    <col min="1" max="1" width="1.42578125" style="114" customWidth="1"/>
    <col min="2" max="2" width="3.28515625" style="114" customWidth="1"/>
    <col min="3" max="3" width="112" style="114" customWidth="1"/>
    <col min="4" max="5" width="14.7109375" style="114" customWidth="1"/>
    <col min="6" max="16384" width="9.140625" style="114"/>
  </cols>
  <sheetData>
    <row r="1" spans="2:5" ht="9" customHeight="1">
      <c r="B1" s="185"/>
      <c r="C1" s="185"/>
      <c r="D1" s="185"/>
      <c r="E1" s="185"/>
    </row>
    <row r="2" spans="2:5" ht="99.95" customHeight="1" thickBot="1">
      <c r="B2" s="494" t="s">
        <v>329</v>
      </c>
      <c r="C2" s="495"/>
      <c r="D2" s="230"/>
      <c r="E2" s="230"/>
    </row>
    <row r="3" spans="2:5" ht="18.75" customHeight="1">
      <c r="B3" s="507" t="s">
        <v>330</v>
      </c>
      <c r="C3" s="508"/>
      <c r="D3" s="490" t="s">
        <v>492</v>
      </c>
      <c r="E3" s="490" t="s">
        <v>493</v>
      </c>
    </row>
    <row r="4" spans="2:5" ht="18.75" customHeight="1">
      <c r="B4" s="509"/>
      <c r="C4" s="510"/>
      <c r="D4" s="491"/>
      <c r="E4" s="491"/>
    </row>
    <row r="5" spans="2:5" ht="19.5" customHeight="1" thickBot="1">
      <c r="B5" s="511"/>
      <c r="C5" s="512"/>
      <c r="D5" s="492"/>
      <c r="E5" s="492"/>
    </row>
    <row r="6" spans="2:5" ht="19.5" customHeight="1" thickBot="1">
      <c r="B6" s="505" t="s">
        <v>472</v>
      </c>
      <c r="C6" s="506"/>
      <c r="D6" s="192" t="s">
        <v>64</v>
      </c>
      <c r="E6" s="192" t="s">
        <v>64</v>
      </c>
    </row>
    <row r="7" spans="2:5" ht="27">
      <c r="B7" s="193"/>
      <c r="C7" s="194" t="s">
        <v>331</v>
      </c>
      <c r="D7" s="195" t="s">
        <v>64</v>
      </c>
      <c r="E7" s="195" t="s">
        <v>64</v>
      </c>
    </row>
    <row r="8" spans="2:5" ht="14.25">
      <c r="B8" s="193"/>
      <c r="C8" s="196" t="s">
        <v>473</v>
      </c>
      <c r="D8" s="197" t="s">
        <v>64</v>
      </c>
      <c r="E8" s="197" t="s">
        <v>64</v>
      </c>
    </row>
    <row r="9" spans="2:5" ht="36.75" customHeight="1">
      <c r="B9" s="193"/>
      <c r="C9" s="198" t="s">
        <v>332</v>
      </c>
      <c r="D9" s="197" t="s">
        <v>64</v>
      </c>
      <c r="E9" s="197" t="s">
        <v>64</v>
      </c>
    </row>
    <row r="10" spans="2:5" ht="14.25">
      <c r="B10" s="193"/>
      <c r="C10" s="196" t="s">
        <v>333</v>
      </c>
      <c r="D10" s="197" t="s">
        <v>64</v>
      </c>
      <c r="E10" s="197" t="s">
        <v>64</v>
      </c>
    </row>
    <row r="11" spans="2:5" ht="47.25" customHeight="1">
      <c r="B11" s="193"/>
      <c r="C11" s="196" t="s">
        <v>334</v>
      </c>
      <c r="D11" s="197" t="s">
        <v>64</v>
      </c>
      <c r="E11" s="197" t="s">
        <v>64</v>
      </c>
    </row>
    <row r="12" spans="2:5" ht="118.5" customHeight="1" thickBot="1">
      <c r="B12" s="199"/>
      <c r="C12" s="198" t="s">
        <v>474</v>
      </c>
      <c r="D12" s="200" t="s">
        <v>64</v>
      </c>
      <c r="E12" s="200" t="s">
        <v>64</v>
      </c>
    </row>
    <row r="13" spans="2:5" ht="15" thickBot="1">
      <c r="B13" s="515" t="s">
        <v>475</v>
      </c>
      <c r="C13" s="516"/>
      <c r="D13" s="203" t="s">
        <v>64</v>
      </c>
      <c r="E13" s="203" t="s">
        <v>64</v>
      </c>
    </row>
    <row r="14" spans="2:5" ht="75" customHeight="1">
      <c r="B14" s="204"/>
      <c r="C14" s="205" t="s">
        <v>335</v>
      </c>
      <c r="D14" s="195" t="s">
        <v>64</v>
      </c>
      <c r="E14" s="195" t="s">
        <v>64</v>
      </c>
    </row>
    <row r="15" spans="2:5" ht="19.5" customHeight="1">
      <c r="B15" s="204"/>
      <c r="C15" s="206" t="s">
        <v>336</v>
      </c>
      <c r="D15" s="197" t="s">
        <v>64</v>
      </c>
      <c r="E15" s="197" t="s">
        <v>64</v>
      </c>
    </row>
    <row r="16" spans="2:5" ht="14.25">
      <c r="B16" s="204"/>
      <c r="C16" s="206" t="s">
        <v>337</v>
      </c>
      <c r="D16" s="197" t="s">
        <v>64</v>
      </c>
      <c r="E16" s="197" t="s">
        <v>64</v>
      </c>
    </row>
    <row r="17" spans="2:8" ht="14.25">
      <c r="B17" s="204"/>
      <c r="C17" s="207" t="s">
        <v>338</v>
      </c>
      <c r="D17" s="197" t="s">
        <v>64</v>
      </c>
      <c r="E17" s="197" t="s">
        <v>64</v>
      </c>
      <c r="F17" s="185"/>
      <c r="G17" s="185"/>
      <c r="H17" s="185"/>
    </row>
    <row r="18" spans="2:8" ht="14.25">
      <c r="B18" s="204"/>
      <c r="C18" s="208" t="s">
        <v>339</v>
      </c>
      <c r="D18" s="197" t="s">
        <v>64</v>
      </c>
      <c r="E18" s="197" t="s">
        <v>64</v>
      </c>
      <c r="F18" s="185"/>
      <c r="G18" s="185"/>
      <c r="H18" s="185"/>
    </row>
    <row r="19" spans="2:8" ht="54">
      <c r="B19" s="204"/>
      <c r="C19" s="208" t="s">
        <v>340</v>
      </c>
      <c r="D19" s="197" t="s">
        <v>64</v>
      </c>
      <c r="E19" s="197" t="s">
        <v>64</v>
      </c>
      <c r="F19" s="185"/>
      <c r="G19" s="185"/>
      <c r="H19" s="185"/>
    </row>
    <row r="20" spans="2:8" ht="34.5" customHeight="1">
      <c r="B20" s="204"/>
      <c r="C20" s="208" t="s">
        <v>341</v>
      </c>
      <c r="D20" s="197" t="s">
        <v>64</v>
      </c>
      <c r="E20" s="197" t="s">
        <v>64</v>
      </c>
      <c r="F20" s="185"/>
      <c r="G20" s="185"/>
      <c r="H20" s="185"/>
    </row>
    <row r="21" spans="2:8" ht="37.5" customHeight="1">
      <c r="B21" s="204"/>
      <c r="C21" s="209" t="s">
        <v>342</v>
      </c>
      <c r="D21" s="197" t="s">
        <v>64</v>
      </c>
      <c r="E21" s="197" t="s">
        <v>64</v>
      </c>
      <c r="F21" s="185"/>
      <c r="G21" s="185"/>
      <c r="H21" s="185"/>
    </row>
    <row r="22" spans="2:8" ht="45.75" customHeight="1">
      <c r="B22" s="204"/>
      <c r="C22" s="208" t="s">
        <v>343</v>
      </c>
      <c r="D22" s="197" t="s">
        <v>64</v>
      </c>
      <c r="E22" s="197" t="s">
        <v>64</v>
      </c>
      <c r="F22" s="185"/>
      <c r="G22" s="185"/>
      <c r="H22" s="185"/>
    </row>
    <row r="23" spans="2:8" ht="27" customHeight="1">
      <c r="B23" s="204"/>
      <c r="C23" s="208" t="s">
        <v>344</v>
      </c>
      <c r="D23" s="197" t="s">
        <v>64</v>
      </c>
      <c r="E23" s="197" t="s">
        <v>64</v>
      </c>
      <c r="F23" s="185"/>
      <c r="G23" s="185"/>
      <c r="H23" s="185"/>
    </row>
    <row r="24" spans="2:8" ht="28.5" customHeight="1" thickBot="1">
      <c r="B24" s="204"/>
      <c r="C24" s="208" t="s">
        <v>345</v>
      </c>
      <c r="D24" s="197" t="s">
        <v>64</v>
      </c>
      <c r="E24" s="197" t="s">
        <v>64</v>
      </c>
      <c r="F24" s="185"/>
      <c r="G24" s="185"/>
      <c r="H24" s="185"/>
    </row>
    <row r="25" spans="2:8" ht="15" thickBot="1">
      <c r="B25" s="505" t="s">
        <v>476</v>
      </c>
      <c r="C25" s="517"/>
      <c r="D25" s="210" t="s">
        <v>64</v>
      </c>
      <c r="E25" s="210" t="s">
        <v>64</v>
      </c>
      <c r="F25" s="185"/>
      <c r="G25" s="185"/>
      <c r="H25" s="185"/>
    </row>
    <row r="26" spans="2:8" ht="39" customHeight="1">
      <c r="B26" s="211"/>
      <c r="C26" s="212" t="s">
        <v>477</v>
      </c>
      <c r="D26" s="197" t="s">
        <v>64</v>
      </c>
      <c r="E26" s="197" t="s">
        <v>64</v>
      </c>
      <c r="F26" s="185"/>
      <c r="G26" s="185"/>
      <c r="H26" s="191"/>
    </row>
    <row r="27" spans="2:8" ht="19.5" customHeight="1">
      <c r="B27" s="213"/>
      <c r="C27" s="208" t="s">
        <v>346</v>
      </c>
      <c r="D27" s="197" t="s">
        <v>64</v>
      </c>
      <c r="E27" s="197" t="s">
        <v>64</v>
      </c>
      <c r="F27" s="185"/>
      <c r="G27" s="185"/>
      <c r="H27" s="185"/>
    </row>
    <row r="28" spans="2:8" ht="14.25">
      <c r="B28" s="213"/>
      <c r="C28" s="208" t="s">
        <v>347</v>
      </c>
      <c r="D28" s="197" t="s">
        <v>64</v>
      </c>
      <c r="E28" s="197" t="s">
        <v>64</v>
      </c>
      <c r="F28" s="185"/>
      <c r="G28" s="185"/>
      <c r="H28" s="185"/>
    </row>
    <row r="29" spans="2:8" ht="15" thickBot="1">
      <c r="B29" s="213"/>
      <c r="C29" s="208" t="s">
        <v>348</v>
      </c>
      <c r="D29" s="197" t="s">
        <v>64</v>
      </c>
      <c r="E29" s="197" t="s">
        <v>64</v>
      </c>
      <c r="F29" s="185"/>
      <c r="G29" s="185"/>
      <c r="H29" s="185"/>
    </row>
    <row r="30" spans="2:8" ht="15" thickBot="1">
      <c r="B30" s="505" t="s">
        <v>478</v>
      </c>
      <c r="C30" s="506"/>
      <c r="D30" s="210" t="s">
        <v>64</v>
      </c>
      <c r="E30" s="210" t="s">
        <v>64</v>
      </c>
      <c r="F30" s="185"/>
      <c r="G30" s="185"/>
      <c r="H30" s="185"/>
    </row>
    <row r="31" spans="2:8" ht="14.25">
      <c r="B31" s="211"/>
      <c r="C31" s="205" t="s">
        <v>473</v>
      </c>
      <c r="D31" s="195" t="s">
        <v>64</v>
      </c>
      <c r="E31" s="195" t="s">
        <v>64</v>
      </c>
      <c r="F31" s="185"/>
      <c r="G31" s="185"/>
      <c r="H31" s="185"/>
    </row>
    <row r="32" spans="2:8" ht="19.5" customHeight="1">
      <c r="B32" s="211"/>
      <c r="C32" s="206" t="s">
        <v>479</v>
      </c>
      <c r="D32" s="197" t="s">
        <v>64</v>
      </c>
      <c r="E32" s="197" t="s">
        <v>64</v>
      </c>
      <c r="F32" s="185"/>
      <c r="G32" s="185"/>
      <c r="H32" s="185"/>
    </row>
    <row r="33" spans="2:5" ht="15" thickBot="1">
      <c r="B33" s="215"/>
      <c r="C33" s="232" t="s">
        <v>349</v>
      </c>
      <c r="D33" s="214" t="s">
        <v>64</v>
      </c>
      <c r="E33" s="214" t="s">
        <v>64</v>
      </c>
    </row>
    <row r="34" spans="2:5" ht="32.25" customHeight="1" thickBot="1">
      <c r="B34" s="505" t="s">
        <v>350</v>
      </c>
      <c r="C34" s="506"/>
      <c r="D34" s="210" t="s">
        <v>64</v>
      </c>
      <c r="E34" s="210" t="s">
        <v>64</v>
      </c>
    </row>
    <row r="35" spans="2:5" ht="14.25">
      <c r="B35" s="211"/>
      <c r="C35" s="205" t="s">
        <v>351</v>
      </c>
      <c r="D35" s="195" t="s">
        <v>64</v>
      </c>
      <c r="E35" s="195" t="s">
        <v>64</v>
      </c>
    </row>
    <row r="36" spans="2:5" ht="28.5" customHeight="1">
      <c r="B36" s="211"/>
      <c r="C36" s="208" t="s">
        <v>473</v>
      </c>
      <c r="D36" s="197" t="s">
        <v>64</v>
      </c>
      <c r="E36" s="197" t="s">
        <v>64</v>
      </c>
    </row>
    <row r="37" spans="2:5" ht="14.25">
      <c r="B37" s="213"/>
      <c r="C37" s="211" t="s">
        <v>352</v>
      </c>
      <c r="D37" s="197" t="s">
        <v>64</v>
      </c>
      <c r="E37" s="197" t="s">
        <v>64</v>
      </c>
    </row>
    <row r="38" spans="2:5" ht="14.25">
      <c r="B38" s="213"/>
      <c r="C38" s="208" t="s">
        <v>353</v>
      </c>
      <c r="D38" s="197" t="s">
        <v>64</v>
      </c>
      <c r="E38" s="197" t="s">
        <v>64</v>
      </c>
    </row>
    <row r="39" spans="2:5" ht="14.25">
      <c r="B39" s="213"/>
      <c r="C39" s="216" t="s">
        <v>354</v>
      </c>
      <c r="D39" s="197" t="s">
        <v>64</v>
      </c>
      <c r="E39" s="197" t="s">
        <v>64</v>
      </c>
    </row>
    <row r="40" spans="2:5" ht="15" thickBot="1">
      <c r="B40" s="213"/>
      <c r="C40" s="201" t="s">
        <v>355</v>
      </c>
      <c r="D40" s="214" t="s">
        <v>64</v>
      </c>
      <c r="E40" s="214" t="s">
        <v>64</v>
      </c>
    </row>
    <row r="41" spans="2:5" ht="15" thickBot="1">
      <c r="B41" s="513" t="s">
        <v>356</v>
      </c>
      <c r="C41" s="514"/>
      <c r="D41" s="210" t="s">
        <v>64</v>
      </c>
      <c r="E41" s="210" t="s">
        <v>64</v>
      </c>
    </row>
    <row r="42" spans="2:5" ht="19.5" customHeight="1">
      <c r="B42" s="198"/>
      <c r="C42" s="194" t="s">
        <v>357</v>
      </c>
      <c r="D42" s="217" t="s">
        <v>64</v>
      </c>
      <c r="E42" s="217" t="s">
        <v>64</v>
      </c>
    </row>
    <row r="43" spans="2:5" ht="19.5" customHeight="1">
      <c r="B43" s="198"/>
      <c r="C43" s="207" t="s">
        <v>358</v>
      </c>
      <c r="D43" s="200" t="s">
        <v>64</v>
      </c>
      <c r="E43" s="200" t="s">
        <v>64</v>
      </c>
    </row>
    <row r="44" spans="2:5" ht="18.75" customHeight="1">
      <c r="B44" s="199"/>
      <c r="C44" s="196" t="s">
        <v>359</v>
      </c>
      <c r="D44" s="200" t="s">
        <v>64</v>
      </c>
      <c r="E44" s="200" t="s">
        <v>64</v>
      </c>
    </row>
    <row r="45" spans="2:5" ht="33.75" customHeight="1">
      <c r="B45" s="198"/>
      <c r="C45" s="196" t="s">
        <v>360</v>
      </c>
      <c r="D45" s="200" t="s">
        <v>64</v>
      </c>
      <c r="E45" s="200" t="s">
        <v>64</v>
      </c>
    </row>
    <row r="46" spans="2:5" ht="26.25" customHeight="1">
      <c r="B46" s="198"/>
      <c r="C46" s="196" t="s">
        <v>361</v>
      </c>
      <c r="D46" s="200" t="s">
        <v>64</v>
      </c>
      <c r="E46" s="200" t="s">
        <v>64</v>
      </c>
    </row>
    <row r="47" spans="2:5" ht="27" customHeight="1">
      <c r="B47" s="198"/>
      <c r="C47" s="196" t="s">
        <v>362</v>
      </c>
      <c r="D47" s="200" t="s">
        <v>64</v>
      </c>
      <c r="E47" s="200" t="s">
        <v>64</v>
      </c>
    </row>
    <row r="48" spans="2:5" ht="30.75" customHeight="1">
      <c r="B48" s="198"/>
      <c r="C48" s="196" t="s">
        <v>363</v>
      </c>
      <c r="D48" s="200" t="s">
        <v>64</v>
      </c>
      <c r="E48" s="200" t="s">
        <v>64</v>
      </c>
    </row>
    <row r="49" spans="1:7" ht="32.25" customHeight="1">
      <c r="A49" s="186"/>
      <c r="B49" s="198"/>
      <c r="C49" s="196" t="s">
        <v>364</v>
      </c>
      <c r="D49" s="200" t="s">
        <v>64</v>
      </c>
      <c r="E49" s="200" t="s">
        <v>64</v>
      </c>
      <c r="F49" s="186"/>
      <c r="G49" s="186"/>
    </row>
    <row r="50" spans="1:7" ht="19.5" customHeight="1">
      <c r="A50" s="186"/>
      <c r="B50" s="198"/>
      <c r="C50" s="196" t="s">
        <v>365</v>
      </c>
      <c r="D50" s="200" t="s">
        <v>64</v>
      </c>
      <c r="E50" s="200" t="s">
        <v>64</v>
      </c>
      <c r="F50" s="186"/>
      <c r="G50" s="186"/>
    </row>
    <row r="51" spans="1:7" ht="33" customHeight="1">
      <c r="A51" s="186"/>
      <c r="B51" s="198"/>
      <c r="C51" s="196" t="s">
        <v>366</v>
      </c>
      <c r="D51" s="200" t="s">
        <v>64</v>
      </c>
      <c r="E51" s="200" t="s">
        <v>64</v>
      </c>
      <c r="F51" s="186"/>
      <c r="G51" s="186"/>
    </row>
    <row r="52" spans="1:7" ht="19.5" customHeight="1" thickBot="1">
      <c r="A52" s="186"/>
      <c r="B52" s="218"/>
      <c r="C52" s="219" t="s">
        <v>367</v>
      </c>
      <c r="D52" s="202" t="s">
        <v>64</v>
      </c>
      <c r="E52" s="202" t="s">
        <v>64</v>
      </c>
      <c r="F52" s="186"/>
      <c r="G52" s="186"/>
    </row>
    <row r="53" spans="1:7" ht="19.5" customHeight="1">
      <c r="A53" s="190"/>
      <c r="B53" s="220"/>
      <c r="C53" s="220"/>
      <c r="D53" s="221"/>
      <c r="E53" s="221"/>
      <c r="F53" s="185"/>
      <c r="G53" s="190"/>
    </row>
    <row r="54" spans="1:7" ht="30.75" customHeight="1" thickBot="1">
      <c r="A54" s="190"/>
      <c r="B54" s="498" t="s">
        <v>368</v>
      </c>
      <c r="C54" s="498"/>
      <c r="D54" s="221"/>
      <c r="E54" s="221"/>
      <c r="F54" s="185"/>
      <c r="G54" s="191"/>
    </row>
    <row r="55" spans="1:7">
      <c r="A55" s="185"/>
      <c r="B55" s="499" t="s">
        <v>330</v>
      </c>
      <c r="C55" s="500"/>
      <c r="D55" s="490" t="s">
        <v>492</v>
      </c>
      <c r="E55" s="490" t="s">
        <v>493</v>
      </c>
      <c r="F55" s="185"/>
      <c r="G55" s="185"/>
    </row>
    <row r="56" spans="1:7" ht="20.25" customHeight="1">
      <c r="A56" s="185"/>
      <c r="B56" s="501"/>
      <c r="C56" s="502"/>
      <c r="D56" s="491"/>
      <c r="E56" s="491"/>
      <c r="F56" s="185"/>
      <c r="G56" s="185"/>
    </row>
    <row r="57" spans="1:7" ht="7.5" customHeight="1" thickBot="1">
      <c r="A57" s="185"/>
      <c r="B57" s="503"/>
      <c r="C57" s="504"/>
      <c r="D57" s="492"/>
      <c r="E57" s="492"/>
      <c r="F57" s="185"/>
      <c r="G57" s="185"/>
    </row>
    <row r="58" spans="1:7" ht="60" customHeight="1" thickBot="1">
      <c r="A58" s="185"/>
      <c r="B58" s="496" t="s">
        <v>369</v>
      </c>
      <c r="C58" s="497"/>
      <c r="D58" s="210" t="s">
        <v>64</v>
      </c>
      <c r="E58" s="210" t="s">
        <v>64</v>
      </c>
      <c r="F58" s="185"/>
      <c r="G58" s="185"/>
    </row>
    <row r="59" spans="1:7" ht="19.5" customHeight="1">
      <c r="A59" s="185"/>
      <c r="B59" s="222"/>
      <c r="C59" s="231"/>
      <c r="D59" s="223"/>
      <c r="E59" s="223"/>
      <c r="F59" s="185"/>
      <c r="G59" s="185"/>
    </row>
    <row r="60" spans="1:7" ht="36" customHeight="1" thickBot="1">
      <c r="A60" s="185"/>
      <c r="B60" s="493" t="s">
        <v>370</v>
      </c>
      <c r="C60" s="493"/>
      <c r="D60" s="493"/>
      <c r="E60" s="185"/>
      <c r="F60" s="185"/>
      <c r="G60" s="185"/>
    </row>
    <row r="61" spans="1:7" ht="21" customHeight="1" thickBot="1">
      <c r="A61" s="185"/>
      <c r="B61" s="487" t="s">
        <v>371</v>
      </c>
      <c r="C61" s="488"/>
      <c r="D61" s="488"/>
      <c r="E61" s="489"/>
      <c r="F61" s="185"/>
      <c r="G61" s="185"/>
    </row>
    <row r="62" spans="1:7" ht="20.25" customHeight="1">
      <c r="A62" s="185"/>
      <c r="B62" s="193"/>
      <c r="C62" s="187" t="s">
        <v>480</v>
      </c>
      <c r="D62" s="195" t="s">
        <v>64</v>
      </c>
      <c r="E62" s="195" t="s">
        <v>64</v>
      </c>
      <c r="F62" s="185"/>
      <c r="G62" s="185"/>
    </row>
    <row r="63" spans="1:7" ht="19.5" customHeight="1">
      <c r="A63" s="185"/>
      <c r="B63" s="193"/>
      <c r="C63" s="189" t="s">
        <v>372</v>
      </c>
      <c r="D63" s="227" t="s">
        <v>64</v>
      </c>
      <c r="E63" s="227" t="s">
        <v>64</v>
      </c>
      <c r="F63" s="185"/>
      <c r="G63" s="185"/>
    </row>
    <row r="64" spans="1:7" ht="36">
      <c r="A64" s="185"/>
      <c r="B64" s="193"/>
      <c r="C64" s="188" t="s">
        <v>373</v>
      </c>
      <c r="D64" s="197" t="s">
        <v>64</v>
      </c>
      <c r="E64" s="197" t="s">
        <v>64</v>
      </c>
      <c r="F64" s="185"/>
      <c r="G64" s="185"/>
    </row>
    <row r="65" spans="2:5" ht="14.25">
      <c r="B65" s="193"/>
      <c r="C65" s="188" t="s">
        <v>374</v>
      </c>
      <c r="D65" s="197" t="s">
        <v>64</v>
      </c>
      <c r="E65" s="197" t="s">
        <v>64</v>
      </c>
    </row>
    <row r="66" spans="2:5" ht="45" customHeight="1">
      <c r="B66" s="193"/>
      <c r="C66" s="188" t="s">
        <v>375</v>
      </c>
      <c r="D66" s="197" t="s">
        <v>64</v>
      </c>
      <c r="E66" s="197" t="s">
        <v>64</v>
      </c>
    </row>
    <row r="67" spans="2:5" ht="48">
      <c r="B67" s="193"/>
      <c r="C67" s="188" t="s">
        <v>376</v>
      </c>
      <c r="D67" s="197" t="s">
        <v>64</v>
      </c>
      <c r="E67" s="197" t="s">
        <v>64</v>
      </c>
    </row>
    <row r="68" spans="2:5" ht="40.5" customHeight="1" thickBot="1">
      <c r="B68" s="184" t="s">
        <v>481</v>
      </c>
      <c r="C68" s="229" t="s">
        <v>377</v>
      </c>
      <c r="D68" s="214" t="s">
        <v>64</v>
      </c>
      <c r="E68" s="214" t="s">
        <v>64</v>
      </c>
    </row>
    <row r="69" spans="2:5" ht="31.5" customHeight="1" thickBot="1">
      <c r="B69" s="487" t="s">
        <v>378</v>
      </c>
      <c r="C69" s="488"/>
      <c r="D69" s="488"/>
      <c r="E69" s="489"/>
    </row>
    <row r="70" spans="2:5" ht="84" customHeight="1" thickBot="1">
      <c r="B70" s="215"/>
      <c r="C70" s="224" t="s">
        <v>379</v>
      </c>
      <c r="D70" s="210" t="s">
        <v>64</v>
      </c>
      <c r="E70" s="210" t="s">
        <v>64</v>
      </c>
    </row>
    <row r="71" spans="2:5" ht="19.5" customHeight="1" thickBot="1">
      <c r="B71" s="487" t="s">
        <v>380</v>
      </c>
      <c r="C71" s="488"/>
      <c r="D71" s="488"/>
      <c r="E71" s="489"/>
    </row>
    <row r="72" spans="2:5" ht="75" customHeight="1">
      <c r="B72" s="211"/>
      <c r="C72" s="187" t="s">
        <v>381</v>
      </c>
      <c r="D72" s="195" t="s">
        <v>64</v>
      </c>
      <c r="E72" s="195" t="s">
        <v>64</v>
      </c>
    </row>
    <row r="73" spans="2:5" ht="19.5" customHeight="1">
      <c r="B73" s="211"/>
      <c r="C73" s="189" t="s">
        <v>482</v>
      </c>
      <c r="D73" s="228" t="s">
        <v>64</v>
      </c>
      <c r="E73" s="228" t="s">
        <v>64</v>
      </c>
    </row>
    <row r="74" spans="2:5" ht="54.75" customHeight="1" thickBot="1">
      <c r="B74" s="215"/>
      <c r="C74" s="225" t="s">
        <v>382</v>
      </c>
      <c r="D74" s="214" t="s">
        <v>64</v>
      </c>
      <c r="E74" s="214" t="s">
        <v>64</v>
      </c>
    </row>
    <row r="75" spans="2:5" ht="19.5" customHeight="1" thickBot="1">
      <c r="B75" s="487" t="s">
        <v>383</v>
      </c>
      <c r="C75" s="488"/>
      <c r="D75" s="488"/>
      <c r="E75" s="489"/>
    </row>
    <row r="76" spans="2:5" ht="24">
      <c r="B76" s="211"/>
      <c r="C76" s="187" t="s">
        <v>384</v>
      </c>
      <c r="D76" s="195" t="s">
        <v>64</v>
      </c>
      <c r="E76" s="195" t="s">
        <v>64</v>
      </c>
    </row>
    <row r="77" spans="2:5" ht="19.5" customHeight="1">
      <c r="B77" s="211"/>
      <c r="C77" s="189" t="s">
        <v>483</v>
      </c>
      <c r="D77" s="227" t="s">
        <v>64</v>
      </c>
      <c r="E77" s="227" t="s">
        <v>64</v>
      </c>
    </row>
    <row r="78" spans="2:5" ht="28.5" customHeight="1">
      <c r="B78" s="211"/>
      <c r="C78" s="188" t="s">
        <v>385</v>
      </c>
      <c r="D78" s="197" t="s">
        <v>64</v>
      </c>
      <c r="E78" s="197" t="s">
        <v>64</v>
      </c>
    </row>
    <row r="79" spans="2:5" ht="15" thickBot="1">
      <c r="B79" s="215"/>
      <c r="C79" s="225" t="s">
        <v>386</v>
      </c>
      <c r="D79" s="214" t="s">
        <v>64</v>
      </c>
      <c r="E79" s="214" t="s">
        <v>64</v>
      </c>
    </row>
    <row r="80" spans="2:5" ht="19.5" customHeight="1" thickBot="1">
      <c r="B80" s="487" t="s">
        <v>387</v>
      </c>
      <c r="C80" s="488"/>
      <c r="D80" s="488"/>
      <c r="E80" s="489"/>
    </row>
    <row r="81" spans="2:5" ht="14.25">
      <c r="B81" s="211"/>
      <c r="C81" s="187" t="s">
        <v>388</v>
      </c>
      <c r="D81" s="195" t="s">
        <v>64</v>
      </c>
      <c r="E81" s="195" t="s">
        <v>64</v>
      </c>
    </row>
    <row r="82" spans="2:5" ht="19.5" customHeight="1">
      <c r="B82" s="211"/>
      <c r="C82" s="189" t="s">
        <v>389</v>
      </c>
      <c r="D82" s="227" t="s">
        <v>64</v>
      </c>
      <c r="E82" s="227" t="s">
        <v>64</v>
      </c>
    </row>
    <row r="83" spans="2:5" ht="14.25">
      <c r="B83" s="211"/>
      <c r="C83" s="188" t="s">
        <v>390</v>
      </c>
      <c r="D83" s="197" t="s">
        <v>64</v>
      </c>
      <c r="E83" s="197" t="s">
        <v>64</v>
      </c>
    </row>
    <row r="84" spans="2:5" ht="24.75" thickBot="1">
      <c r="B84" s="215"/>
      <c r="C84" s="225" t="s">
        <v>391</v>
      </c>
      <c r="D84" s="214" t="s">
        <v>64</v>
      </c>
      <c r="E84" s="214" t="s">
        <v>64</v>
      </c>
    </row>
    <row r="85" spans="2:5" ht="19.5" customHeight="1" thickBot="1">
      <c r="B85" s="487" t="s">
        <v>392</v>
      </c>
      <c r="C85" s="488"/>
      <c r="D85" s="488"/>
      <c r="E85" s="489"/>
    </row>
    <row r="86" spans="2:5" ht="33.75" customHeight="1">
      <c r="B86" s="211"/>
      <c r="C86" s="187" t="s">
        <v>393</v>
      </c>
      <c r="D86" s="195" t="s">
        <v>64</v>
      </c>
      <c r="E86" s="195" t="s">
        <v>64</v>
      </c>
    </row>
    <row r="87" spans="2:5" ht="19.5" customHeight="1">
      <c r="B87" s="211"/>
      <c r="C87" s="188" t="s">
        <v>394</v>
      </c>
      <c r="D87" s="197" t="s">
        <v>64</v>
      </c>
      <c r="E87" s="197" t="s">
        <v>64</v>
      </c>
    </row>
    <row r="88" spans="2:5" ht="30" customHeight="1">
      <c r="B88" s="211"/>
      <c r="C88" s="188" t="s">
        <v>395</v>
      </c>
      <c r="D88" s="197" t="s">
        <v>64</v>
      </c>
      <c r="E88" s="197" t="s">
        <v>64</v>
      </c>
    </row>
    <row r="89" spans="2:5" ht="36.75" thickBot="1">
      <c r="B89" s="215"/>
      <c r="C89" s="225" t="s">
        <v>396</v>
      </c>
      <c r="D89" s="214" t="s">
        <v>64</v>
      </c>
      <c r="E89" s="214" t="s">
        <v>64</v>
      </c>
    </row>
    <row r="90" spans="2:5" ht="19.5" customHeight="1" thickBot="1">
      <c r="B90" s="487" t="s">
        <v>397</v>
      </c>
      <c r="C90" s="488"/>
      <c r="D90" s="488"/>
      <c r="E90" s="489"/>
    </row>
    <row r="91" spans="2:5" ht="38.25" customHeight="1">
      <c r="B91" s="211"/>
      <c r="C91" s="187" t="s">
        <v>484</v>
      </c>
      <c r="D91" s="195" t="s">
        <v>64</v>
      </c>
      <c r="E91" s="195" t="s">
        <v>64</v>
      </c>
    </row>
    <row r="92" spans="2:5" ht="19.5" customHeight="1">
      <c r="B92" s="211"/>
      <c r="C92" s="188" t="s">
        <v>398</v>
      </c>
      <c r="D92" s="197" t="s">
        <v>64</v>
      </c>
      <c r="E92" s="197" t="s">
        <v>64</v>
      </c>
    </row>
    <row r="93" spans="2:5" ht="30" customHeight="1" thickBot="1">
      <c r="B93" s="215"/>
      <c r="C93" s="225" t="s">
        <v>399</v>
      </c>
      <c r="D93" s="214" t="s">
        <v>64</v>
      </c>
      <c r="E93" s="214" t="s">
        <v>64</v>
      </c>
    </row>
    <row r="94" spans="2:5" ht="18.75" customHeight="1" thickBot="1">
      <c r="B94" s="487" t="s">
        <v>400</v>
      </c>
      <c r="C94" s="488"/>
      <c r="D94" s="488"/>
      <c r="E94" s="489"/>
    </row>
    <row r="95" spans="2:5" ht="18.75" customHeight="1">
      <c r="B95" s="193"/>
      <c r="C95" s="187" t="s">
        <v>401</v>
      </c>
      <c r="D95" s="195" t="s">
        <v>64</v>
      </c>
      <c r="E95" s="195" t="s">
        <v>64</v>
      </c>
    </row>
    <row r="96" spans="2:5" ht="19.5" customHeight="1">
      <c r="B96" s="193"/>
      <c r="C96" s="188" t="s">
        <v>402</v>
      </c>
      <c r="D96" s="197" t="s">
        <v>64</v>
      </c>
      <c r="E96" s="197" t="s">
        <v>64</v>
      </c>
    </row>
    <row r="97" spans="2:5" ht="18.75" customHeight="1" thickBot="1">
      <c r="B97" s="184"/>
      <c r="C97" s="225" t="s">
        <v>403</v>
      </c>
      <c r="D97" s="214" t="s">
        <v>64</v>
      </c>
      <c r="E97" s="214" t="s">
        <v>64</v>
      </c>
    </row>
    <row r="98" spans="2:5" ht="30" customHeight="1" thickBot="1">
      <c r="B98" s="487" t="s">
        <v>404</v>
      </c>
      <c r="C98" s="488"/>
      <c r="D98" s="488"/>
      <c r="E98" s="489"/>
    </row>
    <row r="99" spans="2:5" ht="24">
      <c r="B99" s="211"/>
      <c r="C99" s="187" t="s">
        <v>405</v>
      </c>
      <c r="D99" s="195" t="s">
        <v>64</v>
      </c>
      <c r="E99" s="195" t="s">
        <v>64</v>
      </c>
    </row>
    <row r="100" spans="2:5" ht="19.5" customHeight="1">
      <c r="B100" s="211"/>
      <c r="C100" s="188" t="s">
        <v>406</v>
      </c>
      <c r="D100" s="197" t="s">
        <v>64</v>
      </c>
      <c r="E100" s="197" t="s">
        <v>64</v>
      </c>
    </row>
    <row r="101" spans="2:5" ht="36.75" customHeight="1" thickBot="1">
      <c r="B101" s="211"/>
      <c r="C101" s="188" t="s">
        <v>407</v>
      </c>
      <c r="D101" s="214" t="s">
        <v>64</v>
      </c>
      <c r="E101" s="214" t="s">
        <v>64</v>
      </c>
    </row>
    <row r="102" spans="2:5" ht="19.5" customHeight="1" thickBot="1">
      <c r="B102" s="487" t="s">
        <v>408</v>
      </c>
      <c r="C102" s="488"/>
      <c r="D102" s="488"/>
      <c r="E102" s="489"/>
    </row>
    <row r="103" spans="2:5" ht="14.25">
      <c r="B103" s="211"/>
      <c r="C103" s="187" t="s">
        <v>485</v>
      </c>
      <c r="D103" s="195" t="s">
        <v>64</v>
      </c>
      <c r="E103" s="195" t="s">
        <v>64</v>
      </c>
    </row>
    <row r="104" spans="2:5" ht="19.5" customHeight="1">
      <c r="B104" s="211"/>
      <c r="C104" s="189" t="s">
        <v>486</v>
      </c>
      <c r="D104" s="197" t="s">
        <v>64</v>
      </c>
      <c r="E104" s="197" t="s">
        <v>64</v>
      </c>
    </row>
    <row r="105" spans="2:5" ht="14.25">
      <c r="B105" s="211"/>
      <c r="C105" s="188" t="s">
        <v>390</v>
      </c>
      <c r="D105" s="197" t="s">
        <v>64</v>
      </c>
      <c r="E105" s="197" t="s">
        <v>64</v>
      </c>
    </row>
    <row r="106" spans="2:5" ht="24.75" thickBot="1">
      <c r="B106" s="215"/>
      <c r="C106" s="225" t="s">
        <v>409</v>
      </c>
      <c r="D106" s="214" t="s">
        <v>64</v>
      </c>
      <c r="E106" s="214" t="s">
        <v>64</v>
      </c>
    </row>
    <row r="107" spans="2:5" ht="19.5" customHeight="1" thickBot="1">
      <c r="B107" s="487" t="s">
        <v>410</v>
      </c>
      <c r="C107" s="488"/>
      <c r="D107" s="488"/>
      <c r="E107" s="489"/>
    </row>
    <row r="108" spans="2:5" ht="30" customHeight="1">
      <c r="B108" s="211"/>
      <c r="C108" s="187" t="s">
        <v>411</v>
      </c>
      <c r="D108" s="195" t="s">
        <v>64</v>
      </c>
      <c r="E108" s="195" t="s">
        <v>64</v>
      </c>
    </row>
    <row r="109" spans="2:5" ht="19.5" customHeight="1">
      <c r="B109" s="211"/>
      <c r="C109" s="189" t="s">
        <v>412</v>
      </c>
      <c r="D109" s="197" t="s">
        <v>64</v>
      </c>
      <c r="E109" s="197" t="s">
        <v>64</v>
      </c>
    </row>
    <row r="110" spans="2:5" ht="27.75" customHeight="1">
      <c r="B110" s="211"/>
      <c r="C110" s="189" t="s">
        <v>413</v>
      </c>
      <c r="D110" s="197" t="s">
        <v>64</v>
      </c>
      <c r="E110" s="197" t="s">
        <v>64</v>
      </c>
    </row>
    <row r="111" spans="2:5" ht="29.25" customHeight="1" thickBot="1">
      <c r="B111" s="215"/>
      <c r="C111" s="225" t="s">
        <v>414</v>
      </c>
      <c r="D111" s="214" t="s">
        <v>64</v>
      </c>
      <c r="E111" s="214" t="s">
        <v>64</v>
      </c>
    </row>
    <row r="112" spans="2:5" ht="18.75" customHeight="1" thickBot="1">
      <c r="B112" s="487" t="s">
        <v>415</v>
      </c>
      <c r="C112" s="488"/>
      <c r="D112" s="488"/>
      <c r="E112" s="489"/>
    </row>
    <row r="113" spans="2:5" ht="35.25" customHeight="1" thickBot="1">
      <c r="B113" s="215"/>
      <c r="C113" s="224" t="s">
        <v>416</v>
      </c>
      <c r="D113" s="210" t="s">
        <v>64</v>
      </c>
      <c r="E113" s="210" t="s">
        <v>64</v>
      </c>
    </row>
    <row r="114" spans="2:5" ht="19.5" customHeight="1" thickBot="1">
      <c r="B114" s="487" t="s">
        <v>417</v>
      </c>
      <c r="C114" s="488"/>
      <c r="D114" s="488"/>
      <c r="E114" s="489"/>
    </row>
    <row r="115" spans="2:5" ht="38.25" customHeight="1">
      <c r="B115" s="211"/>
      <c r="C115" s="187" t="s">
        <v>418</v>
      </c>
      <c r="D115" s="195" t="s">
        <v>64</v>
      </c>
      <c r="E115" s="195" t="s">
        <v>64</v>
      </c>
    </row>
    <row r="116" spans="2:5" ht="31.5" customHeight="1" thickBot="1">
      <c r="B116" s="215"/>
      <c r="C116" s="225" t="s">
        <v>419</v>
      </c>
      <c r="D116" s="214" t="s">
        <v>64</v>
      </c>
      <c r="E116" s="214" t="s">
        <v>64</v>
      </c>
    </row>
    <row r="117" spans="2:5" ht="30" customHeight="1">
      <c r="B117" s="226"/>
      <c r="C117" s="226"/>
      <c r="D117" s="226"/>
      <c r="E117" s="226"/>
    </row>
    <row r="118" spans="2:5" ht="30" customHeight="1" thickBot="1">
      <c r="B118" s="493" t="s">
        <v>420</v>
      </c>
      <c r="C118" s="518"/>
      <c r="D118" s="519"/>
      <c r="E118" s="233"/>
    </row>
    <row r="119" spans="2:5" ht="25.5" customHeight="1" thickBot="1">
      <c r="B119" s="487" t="s">
        <v>421</v>
      </c>
      <c r="C119" s="488"/>
      <c r="D119" s="488"/>
      <c r="E119" s="489"/>
    </row>
    <row r="120" spans="2:5" ht="20.25" customHeight="1">
      <c r="B120" s="211"/>
      <c r="C120" s="187" t="s">
        <v>422</v>
      </c>
      <c r="D120" s="195" t="s">
        <v>64</v>
      </c>
      <c r="E120" s="195" t="s">
        <v>64</v>
      </c>
    </row>
    <row r="121" spans="2:5" ht="19.5" customHeight="1">
      <c r="B121" s="211"/>
      <c r="C121" s="189" t="s">
        <v>423</v>
      </c>
      <c r="D121" s="197" t="s">
        <v>64</v>
      </c>
      <c r="E121" s="197" t="s">
        <v>64</v>
      </c>
    </row>
    <row r="122" spans="2:5" ht="30" customHeight="1" thickBot="1">
      <c r="B122" s="215"/>
      <c r="C122" s="225" t="s">
        <v>424</v>
      </c>
      <c r="D122" s="214" t="s">
        <v>64</v>
      </c>
      <c r="E122" s="214" t="s">
        <v>64</v>
      </c>
    </row>
    <row r="123" spans="2:5" ht="19.5" customHeight="1" thickBot="1">
      <c r="B123" s="487" t="s">
        <v>425</v>
      </c>
      <c r="C123" s="488"/>
      <c r="D123" s="488"/>
      <c r="E123" s="489"/>
    </row>
    <row r="124" spans="2:5" ht="14.25">
      <c r="B124" s="211"/>
      <c r="C124" s="187" t="s">
        <v>487</v>
      </c>
      <c r="D124" s="195" t="s">
        <v>64</v>
      </c>
      <c r="E124" s="195" t="s">
        <v>64</v>
      </c>
    </row>
    <row r="125" spans="2:5" ht="19.5" customHeight="1" thickBot="1">
      <c r="B125" s="211"/>
      <c r="C125" s="188" t="s">
        <v>488</v>
      </c>
      <c r="D125" s="214" t="s">
        <v>64</v>
      </c>
      <c r="E125" s="214" t="s">
        <v>64</v>
      </c>
    </row>
    <row r="126" spans="2:5" ht="19.5" customHeight="1" thickBot="1">
      <c r="B126" s="487" t="s">
        <v>426</v>
      </c>
      <c r="C126" s="488"/>
      <c r="D126" s="488"/>
      <c r="E126" s="489"/>
    </row>
    <row r="127" spans="2:5" ht="14.25">
      <c r="B127" s="211"/>
      <c r="C127" s="187" t="s">
        <v>427</v>
      </c>
      <c r="D127" s="195" t="s">
        <v>64</v>
      </c>
      <c r="E127" s="195" t="s">
        <v>64</v>
      </c>
    </row>
    <row r="128" spans="2:5" ht="19.5" customHeight="1" thickBot="1">
      <c r="B128" s="211"/>
      <c r="C128" s="188" t="s">
        <v>428</v>
      </c>
      <c r="D128" s="214" t="s">
        <v>64</v>
      </c>
      <c r="E128" s="214" t="s">
        <v>64</v>
      </c>
    </row>
    <row r="129" spans="2:5" ht="19.5" customHeight="1" thickBot="1">
      <c r="B129" s="487" t="s">
        <v>429</v>
      </c>
      <c r="C129" s="488"/>
      <c r="D129" s="488"/>
      <c r="E129" s="489"/>
    </row>
    <row r="130" spans="2:5" ht="14.25">
      <c r="B130" s="211"/>
      <c r="C130" s="187" t="s">
        <v>489</v>
      </c>
      <c r="D130" s="195" t="s">
        <v>64</v>
      </c>
      <c r="E130" s="195" t="s">
        <v>64</v>
      </c>
    </row>
    <row r="131" spans="2:5" ht="24.75" customHeight="1" thickBot="1">
      <c r="B131" s="211"/>
      <c r="C131" s="188" t="s">
        <v>430</v>
      </c>
      <c r="D131" s="214" t="s">
        <v>64</v>
      </c>
      <c r="E131" s="214" t="s">
        <v>64</v>
      </c>
    </row>
    <row r="132" spans="2:5" ht="18.75" customHeight="1" thickBot="1">
      <c r="B132" s="487" t="s">
        <v>431</v>
      </c>
      <c r="C132" s="488"/>
      <c r="D132" s="488"/>
      <c r="E132" s="489"/>
    </row>
    <row r="133" spans="2:5" ht="30" customHeight="1">
      <c r="B133" s="211"/>
      <c r="C133" s="187" t="s">
        <v>490</v>
      </c>
      <c r="D133" s="195" t="s">
        <v>64</v>
      </c>
      <c r="E133" s="195" t="s">
        <v>64</v>
      </c>
    </row>
    <row r="134" spans="2:5" ht="19.5" customHeight="1" thickBot="1">
      <c r="B134" s="211"/>
      <c r="C134" s="188" t="s">
        <v>423</v>
      </c>
      <c r="D134" s="214" t="s">
        <v>64</v>
      </c>
      <c r="E134" s="214" t="s">
        <v>64</v>
      </c>
    </row>
    <row r="135" spans="2:5" ht="19.5" customHeight="1" thickBot="1">
      <c r="B135" s="487" t="s">
        <v>432</v>
      </c>
      <c r="C135" s="488"/>
      <c r="D135" s="488"/>
      <c r="E135" s="489"/>
    </row>
    <row r="136" spans="2:5" ht="32.25" customHeight="1">
      <c r="B136" s="211"/>
      <c r="C136" s="187" t="s">
        <v>491</v>
      </c>
      <c r="D136" s="195" t="s">
        <v>64</v>
      </c>
      <c r="E136" s="195" t="s">
        <v>64</v>
      </c>
    </row>
    <row r="137" spans="2:5" ht="19.5" customHeight="1" thickBot="1">
      <c r="B137" s="211"/>
      <c r="C137" s="188" t="s">
        <v>433</v>
      </c>
      <c r="D137" s="214" t="s">
        <v>64</v>
      </c>
      <c r="E137" s="214" t="s">
        <v>64</v>
      </c>
    </row>
    <row r="138" spans="2:5" ht="30" customHeight="1" thickBot="1">
      <c r="B138" s="487" t="s">
        <v>434</v>
      </c>
      <c r="C138" s="488"/>
      <c r="D138" s="488"/>
      <c r="E138" s="489"/>
    </row>
    <row r="139" spans="2:5" ht="14.25">
      <c r="B139" s="193"/>
      <c r="C139" s="187" t="s">
        <v>435</v>
      </c>
      <c r="D139" s="195" t="s">
        <v>64</v>
      </c>
      <c r="E139" s="195" t="s">
        <v>64</v>
      </c>
    </row>
    <row r="140" spans="2:5" ht="19.5" customHeight="1" thickBot="1">
      <c r="B140" s="184"/>
      <c r="C140" s="225" t="s">
        <v>436</v>
      </c>
      <c r="D140" s="214" t="s">
        <v>64</v>
      </c>
      <c r="E140" s="214" t="s">
        <v>64</v>
      </c>
    </row>
  </sheetData>
  <mergeCells count="37">
    <mergeCell ref="E3:E5"/>
    <mergeCell ref="B71:E71"/>
    <mergeCell ref="B114:E114"/>
    <mergeCell ref="B118:D118"/>
    <mergeCell ref="B126:E126"/>
    <mergeCell ref="B129:E129"/>
    <mergeCell ref="B132:E132"/>
    <mergeCell ref="B60:D60"/>
    <mergeCell ref="B2:C2"/>
    <mergeCell ref="D3:D5"/>
    <mergeCell ref="D55:D57"/>
    <mergeCell ref="B58:C58"/>
    <mergeCell ref="B54:C54"/>
    <mergeCell ref="B55:C57"/>
    <mergeCell ref="B6:C6"/>
    <mergeCell ref="B3:C5"/>
    <mergeCell ref="B41:C41"/>
    <mergeCell ref="B13:C13"/>
    <mergeCell ref="B25:C25"/>
    <mergeCell ref="B30:C30"/>
    <mergeCell ref="B34:C34"/>
    <mergeCell ref="B135:E135"/>
    <mergeCell ref="B138:E138"/>
    <mergeCell ref="E55:E57"/>
    <mergeCell ref="B61:E61"/>
    <mergeCell ref="B69:E69"/>
    <mergeCell ref="B75:E75"/>
    <mergeCell ref="B80:E80"/>
    <mergeCell ref="B85:E85"/>
    <mergeCell ref="B90:E90"/>
    <mergeCell ref="B94:E94"/>
    <mergeCell ref="B98:E98"/>
    <mergeCell ref="B102:E102"/>
    <mergeCell ref="B107:E107"/>
    <mergeCell ref="B112:E112"/>
    <mergeCell ref="B119:E119"/>
    <mergeCell ref="B123:E123"/>
  </mergeCells>
  <phoneticPr fontId="4"/>
  <dataValidations count="1">
    <dataValidation type="list" allowBlank="1" showInputMessage="1" showErrorMessage="1" sqref="D117:E118 D76:E76 D60:E60 D72:E72 D81:E81 D86:E86 D91:E91 D95:E95 D99:E99 D103:E103 D108:E108 D115:E115 D113:E113 D124:E124 D127:E127 D130:E130 D133:E133 D136:E136 D70:E70 D6:E54 D64:E68 D74:E74 D78:E79 D83:E84 D88:E89 D93:E93 D97:E97 D101:E101 D105:E106 D110:E111 D122:E122 D139:E139">
      <formula1>"□,■"</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8" max="4" man="1"/>
    <brk id="10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topLeftCell="A19" zoomScale="110" zoomScaleNormal="80" zoomScaleSheetLayoutView="110" workbookViewId="0">
      <selection activeCell="E37" sqref="E37"/>
    </sheetView>
  </sheetViews>
  <sheetFormatPr defaultColWidth="9.140625" defaultRowHeight="14.25"/>
  <cols>
    <col min="1" max="1" width="1.5703125" style="131" customWidth="1"/>
    <col min="2" max="2" width="20.5703125" style="131" customWidth="1"/>
    <col min="3" max="3" width="16.5703125" style="131" customWidth="1"/>
    <col min="4" max="4" width="78" style="131" customWidth="1"/>
    <col min="5" max="5" width="1.7109375" style="131" customWidth="1"/>
    <col min="6" max="16384" width="9.140625" style="131"/>
  </cols>
  <sheetData>
    <row r="1" spans="1:5" s="130" customFormat="1" ht="24.75" customHeight="1">
      <c r="B1" s="520" t="s">
        <v>442</v>
      </c>
      <c r="C1" s="520"/>
      <c r="D1" s="521"/>
    </row>
    <row r="2" spans="1:5" s="130" customFormat="1" ht="13.5" customHeight="1">
      <c r="A2" s="131"/>
      <c r="B2" s="163"/>
      <c r="C2" s="163"/>
      <c r="D2" s="162"/>
      <c r="E2" s="131"/>
    </row>
    <row r="3" spans="1:5">
      <c r="B3" s="163"/>
      <c r="C3" s="163"/>
      <c r="D3" s="162"/>
    </row>
    <row r="4" spans="1:5">
      <c r="B4" s="170" t="s">
        <v>458</v>
      </c>
      <c r="C4" s="171"/>
      <c r="D4" s="162"/>
    </row>
    <row r="5" spans="1:5">
      <c r="B5" s="520" t="s">
        <v>444</v>
      </c>
      <c r="C5" s="520"/>
      <c r="D5" s="522"/>
    </row>
    <row r="6" spans="1:5">
      <c r="B6" s="163"/>
      <c r="C6" s="163"/>
      <c r="D6" s="162"/>
    </row>
    <row r="7" spans="1:5">
      <c r="B7" s="523" t="s">
        <v>445</v>
      </c>
      <c r="C7" s="523"/>
      <c r="D7" s="522"/>
    </row>
    <row r="8" spans="1:5">
      <c r="B8" s="163"/>
      <c r="C8" s="163"/>
      <c r="D8" s="162"/>
    </row>
    <row r="9" spans="1:5">
      <c r="B9" s="163"/>
      <c r="C9" s="163"/>
      <c r="D9" s="162"/>
    </row>
    <row r="10" spans="1:5">
      <c r="B10" s="520" t="s">
        <v>494</v>
      </c>
      <c r="C10" s="520"/>
      <c r="D10" s="521"/>
    </row>
    <row r="11" spans="1:5">
      <c r="B11" s="520" t="s">
        <v>495</v>
      </c>
      <c r="C11" s="520"/>
      <c r="D11" s="522"/>
    </row>
    <row r="12" spans="1:5">
      <c r="B12" s="95"/>
      <c r="C12" s="95"/>
      <c r="D12" s="162"/>
      <c r="E12" s="132"/>
    </row>
    <row r="13" spans="1:5">
      <c r="B13" s="95"/>
      <c r="C13" s="95"/>
      <c r="D13" s="162"/>
    </row>
    <row r="14" spans="1:5">
      <c r="B14" s="524" t="s">
        <v>446</v>
      </c>
      <c r="C14" s="524"/>
      <c r="D14" s="522"/>
      <c r="E14" s="133"/>
    </row>
    <row r="15" spans="1:5" ht="20.25" customHeight="1">
      <c r="B15" s="95"/>
      <c r="C15" s="95"/>
      <c r="D15" s="162"/>
    </row>
    <row r="16" spans="1:5" ht="57.75" customHeight="1">
      <c r="B16" s="525" t="s">
        <v>447</v>
      </c>
      <c r="C16" s="525"/>
      <c r="D16" s="522"/>
    </row>
    <row r="17" spans="2:5" ht="39" customHeight="1">
      <c r="B17" s="161"/>
      <c r="C17" s="161"/>
      <c r="D17" s="162"/>
      <c r="E17" s="133"/>
    </row>
    <row r="18" spans="2:5">
      <c r="B18" s="524" t="s">
        <v>448</v>
      </c>
      <c r="C18" s="524"/>
      <c r="D18" s="522"/>
    </row>
    <row r="19" spans="2:5" ht="15" thickBot="1">
      <c r="B19" s="163"/>
      <c r="C19" s="163"/>
      <c r="D19" s="162"/>
    </row>
    <row r="20" spans="2:5" ht="24.75" customHeight="1" thickBot="1">
      <c r="B20" s="526" t="s">
        <v>449</v>
      </c>
      <c r="C20" s="527"/>
      <c r="D20" s="528"/>
    </row>
    <row r="21" spans="2:5" ht="68.25" customHeight="1" thickBot="1">
      <c r="B21" s="529"/>
      <c r="C21" s="530"/>
      <c r="D21" s="531"/>
      <c r="E21" s="134"/>
    </row>
    <row r="22" spans="2:5" ht="24.75" customHeight="1">
      <c r="B22" s="135"/>
      <c r="C22" s="135"/>
      <c r="D22" s="162"/>
    </row>
    <row r="23" spans="2:5" ht="16.5" customHeight="1">
      <c r="B23" s="163" t="s">
        <v>450</v>
      </c>
      <c r="C23" s="163"/>
      <c r="D23" s="162"/>
    </row>
    <row r="24" spans="2:5" ht="16.5" customHeight="1" thickBot="1">
      <c r="B24" s="234" t="s">
        <v>501</v>
      </c>
      <c r="C24" s="172"/>
      <c r="D24" s="91"/>
    </row>
    <row r="25" spans="2:5" ht="18.75" customHeight="1" thickBot="1">
      <c r="B25" s="136" t="s">
        <v>470</v>
      </c>
      <c r="C25" s="534" t="s">
        <v>502</v>
      </c>
      <c r="D25" s="533"/>
    </row>
    <row r="26" spans="2:5" ht="18.75" customHeight="1" thickBot="1">
      <c r="B26" s="137" t="s">
        <v>451</v>
      </c>
      <c r="C26" s="534" t="s">
        <v>503</v>
      </c>
      <c r="D26" s="533"/>
    </row>
    <row r="27" spans="2:5" ht="18.75" customHeight="1" thickBot="1">
      <c r="B27" s="137" t="s">
        <v>452</v>
      </c>
      <c r="C27" s="534" t="s">
        <v>496</v>
      </c>
      <c r="D27" s="533"/>
    </row>
    <row r="28" spans="2:5" ht="18.75" customHeight="1" thickBot="1">
      <c r="B28" s="136" t="s">
        <v>453</v>
      </c>
      <c r="C28" s="534" t="s">
        <v>497</v>
      </c>
      <c r="D28" s="533"/>
    </row>
    <row r="29" spans="2:5" ht="18.75" customHeight="1" thickBot="1">
      <c r="B29" s="137" t="s">
        <v>454</v>
      </c>
      <c r="C29" s="534" t="s">
        <v>498</v>
      </c>
      <c r="D29" s="533"/>
    </row>
    <row r="30" spans="2:5" ht="18.75" customHeight="1" thickBot="1">
      <c r="B30" s="137" t="s">
        <v>455</v>
      </c>
      <c r="C30" s="532" t="s">
        <v>499</v>
      </c>
      <c r="D30" s="533"/>
    </row>
    <row r="31" spans="2:5" ht="18.75" customHeight="1" thickBot="1">
      <c r="B31" s="137" t="s">
        <v>456</v>
      </c>
      <c r="C31" s="532" t="s">
        <v>500</v>
      </c>
      <c r="D31" s="533"/>
    </row>
    <row r="32" spans="2:5" ht="15.75" customHeight="1">
      <c r="B32" s="163" t="s">
        <v>457</v>
      </c>
      <c r="C32" s="163"/>
      <c r="D32" s="162"/>
    </row>
    <row r="33" spans="2:4">
      <c r="B33" s="163"/>
      <c r="C33" s="163"/>
      <c r="D33" s="162"/>
    </row>
  </sheetData>
  <mergeCells count="17">
    <mergeCell ref="C30:D30"/>
    <mergeCell ref="C31:D31"/>
    <mergeCell ref="C25:D25"/>
    <mergeCell ref="C26:D26"/>
    <mergeCell ref="C27:D27"/>
    <mergeCell ref="C28:D28"/>
    <mergeCell ref="C29:D29"/>
    <mergeCell ref="B14:D14"/>
    <mergeCell ref="B16:D16"/>
    <mergeCell ref="B18:D18"/>
    <mergeCell ref="B20:D20"/>
    <mergeCell ref="B21:D21"/>
    <mergeCell ref="B1:D1"/>
    <mergeCell ref="B5:D5"/>
    <mergeCell ref="B7:D7"/>
    <mergeCell ref="B10:D10"/>
    <mergeCell ref="B11:D11"/>
  </mergeCells>
  <phoneticPr fontId="4"/>
  <hyperlinks>
    <hyperlink ref="C31" r:id="rId1"/>
    <hyperlink ref="C30" r:id="rId2"/>
  </hyperlinks>
  <pageMargins left="0.70866141732283472" right="0.70866141732283472" top="0.74803149606299213" bottom="0.74803149606299213" header="0.31496062992125984" footer="0.31496062992125984"/>
  <pageSetup paperSize="9" scale="83" orientation="portrait" r:id="rId3"/>
  <headerFooter>
    <oddHeader>&amp;R&amp;F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8"/>
  <sheetViews>
    <sheetView showGridLines="0" view="pageBreakPreview" zoomScale="85" zoomScaleNormal="70" zoomScaleSheetLayoutView="85" workbookViewId="0">
      <selection activeCell="L15" sqref="L15"/>
    </sheetView>
  </sheetViews>
  <sheetFormatPr defaultColWidth="9.140625" defaultRowHeight="14.25"/>
  <cols>
    <col min="1" max="16384" width="9.140625" style="62"/>
  </cols>
  <sheetData>
    <row r="1" spans="2:11" s="60" customFormat="1" ht="24.75" customHeight="1">
      <c r="J1" s="61" t="s">
        <v>157</v>
      </c>
    </row>
    <row r="2" spans="2:11" s="60" customFormat="1" ht="13.5" customHeight="1">
      <c r="K2" s="61"/>
    </row>
    <row r="3" spans="2:11">
      <c r="G3" s="63" t="s">
        <v>285</v>
      </c>
      <c r="H3" s="538" t="str">
        <f>'（様式１－１）申請書'!H2:J2</f>
        <v>令和　2　年　◯　月　◯　日</v>
      </c>
      <c r="I3" s="538"/>
      <c r="J3" s="538"/>
    </row>
    <row r="6" spans="2:11">
      <c r="B6" s="62" t="s">
        <v>273</v>
      </c>
    </row>
    <row r="9" spans="2:11">
      <c r="G9" s="62" t="s">
        <v>13</v>
      </c>
    </row>
    <row r="12" spans="2:11" ht="31.5" customHeight="1">
      <c r="G12" s="62" t="s">
        <v>288</v>
      </c>
      <c r="H12" s="539" t="str">
        <f>'（様式１－１）申請書'!H11:I11</f>
        <v>農協　太郎</v>
      </c>
      <c r="I12" s="539"/>
      <c r="J12" s="64" t="s">
        <v>94</v>
      </c>
    </row>
    <row r="15" spans="2:11" ht="20.25" customHeight="1">
      <c r="B15" s="536" t="s">
        <v>154</v>
      </c>
      <c r="C15" s="536"/>
      <c r="D15" s="536"/>
      <c r="E15" s="536"/>
      <c r="F15" s="536"/>
      <c r="G15" s="536"/>
      <c r="H15" s="536"/>
      <c r="I15" s="536"/>
    </row>
    <row r="17" spans="1:17" ht="39" customHeight="1">
      <c r="A17" s="540" t="s">
        <v>189</v>
      </c>
      <c r="B17" s="540"/>
      <c r="C17" s="540"/>
      <c r="D17" s="540"/>
      <c r="E17" s="540"/>
      <c r="F17" s="540"/>
      <c r="G17" s="540"/>
      <c r="H17" s="540"/>
      <c r="I17" s="540"/>
      <c r="J17" s="540"/>
    </row>
    <row r="18" spans="1:17">
      <c r="A18" s="536" t="s">
        <v>14</v>
      </c>
      <c r="B18" s="536"/>
      <c r="C18" s="536"/>
      <c r="D18" s="536"/>
      <c r="E18" s="536"/>
      <c r="F18" s="536"/>
      <c r="G18" s="536"/>
      <c r="H18" s="536"/>
      <c r="I18" s="536"/>
      <c r="J18" s="536"/>
    </row>
    <row r="20" spans="1:17" ht="24.75" customHeight="1">
      <c r="A20" s="62" t="s">
        <v>16</v>
      </c>
    </row>
    <row r="21" spans="1:17" ht="23.25" customHeight="1">
      <c r="A21" s="62" t="s">
        <v>156</v>
      </c>
    </row>
    <row r="22" spans="1:17" ht="24.75" customHeight="1">
      <c r="B22" s="540"/>
      <c r="C22" s="540"/>
      <c r="D22" s="540"/>
      <c r="E22" s="540"/>
      <c r="F22" s="540"/>
      <c r="G22" s="540"/>
      <c r="H22" s="540"/>
      <c r="I22" s="540"/>
      <c r="J22" s="540"/>
    </row>
    <row r="23" spans="1:17" ht="24.75" customHeight="1">
      <c r="A23" s="62" t="s">
        <v>18</v>
      </c>
    </row>
    <row r="24" spans="1:17" ht="24.75" customHeight="1">
      <c r="A24" s="62" t="s">
        <v>80</v>
      </c>
      <c r="D24" s="537" t="s">
        <v>504</v>
      </c>
      <c r="E24" s="537"/>
      <c r="F24" s="537"/>
    </row>
    <row r="25" spans="1:17" ht="24.75" customHeight="1">
      <c r="B25" s="62" t="s">
        <v>155</v>
      </c>
    </row>
    <row r="26" spans="1:17" ht="24.75" customHeight="1">
      <c r="B26" s="535"/>
      <c r="C26" s="535"/>
      <c r="D26" s="535"/>
      <c r="E26" s="535"/>
      <c r="F26" s="535"/>
      <c r="G26" s="535"/>
      <c r="H26" s="535"/>
      <c r="I26" s="535"/>
      <c r="J26" s="535"/>
      <c r="K26" s="65"/>
      <c r="L26" s="65"/>
      <c r="M26" s="65"/>
      <c r="N26" s="65"/>
      <c r="O26" s="65"/>
      <c r="P26" s="65"/>
      <c r="Q26" s="65"/>
    </row>
    <row r="27" spans="1:17" ht="24.75" customHeight="1">
      <c r="A27" s="62" t="s">
        <v>19</v>
      </c>
    </row>
    <row r="28" spans="1:17" ht="24.75" customHeight="1">
      <c r="A28" s="62" t="s">
        <v>156</v>
      </c>
    </row>
    <row r="29" spans="1:17" ht="24.75" customHeight="1"/>
    <row r="30" spans="1:17" ht="24.75" customHeight="1">
      <c r="A30" s="62" t="s">
        <v>20</v>
      </c>
    </row>
    <row r="31" spans="1:17" ht="24.75" customHeight="1">
      <c r="A31" s="62" t="s">
        <v>156</v>
      </c>
    </row>
    <row r="32" spans="1:17" ht="24.75" customHeight="1"/>
    <row r="38" spans="1:1">
      <c r="A38" s="60"/>
    </row>
  </sheetData>
  <mergeCells count="8">
    <mergeCell ref="B26:J26"/>
    <mergeCell ref="B15:I15"/>
    <mergeCell ref="D24:F24"/>
    <mergeCell ref="H3:J3"/>
    <mergeCell ref="H12:I12"/>
    <mergeCell ref="A17:J17"/>
    <mergeCell ref="A18:J18"/>
    <mergeCell ref="B22:J22"/>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92"/>
  <sheetViews>
    <sheetView view="pageBreakPreview" topLeftCell="A19" zoomScale="130" zoomScaleNormal="60" zoomScaleSheetLayoutView="130" workbookViewId="0">
      <selection activeCell="D9" sqref="D9"/>
    </sheetView>
  </sheetViews>
  <sheetFormatPr defaultColWidth="9.140625" defaultRowHeight="14.25"/>
  <cols>
    <col min="1" max="1" width="12.5703125" style="4" customWidth="1"/>
    <col min="2" max="3" width="11.7109375" style="4" customWidth="1"/>
    <col min="4" max="4" width="14.5703125" style="4" customWidth="1"/>
    <col min="5" max="6" width="11.7109375" style="4" customWidth="1"/>
    <col min="7" max="7" width="8.42578125" style="4" customWidth="1"/>
    <col min="8" max="8" width="13.85546875" style="4" customWidth="1"/>
    <col min="9" max="9" width="8.5703125" style="4" customWidth="1"/>
    <col min="10" max="16384" width="9.140625" style="4"/>
  </cols>
  <sheetData>
    <row r="1" spans="1:9">
      <c r="A1" s="520" t="s">
        <v>307</v>
      </c>
      <c r="B1" s="520"/>
      <c r="C1" s="520"/>
      <c r="D1" s="520"/>
      <c r="E1" s="520"/>
      <c r="F1" s="520"/>
      <c r="G1" s="520"/>
      <c r="H1" s="520"/>
      <c r="I1" s="520"/>
    </row>
    <row r="2" spans="1:9">
      <c r="A2" s="93"/>
    </row>
    <row r="3" spans="1:9" ht="22.5" customHeight="1">
      <c r="B3" s="93"/>
      <c r="C3" s="93"/>
      <c r="D3" s="93"/>
      <c r="E3" s="93"/>
      <c r="F3" s="93" t="s">
        <v>316</v>
      </c>
      <c r="G3" s="174"/>
      <c r="H3" s="576" t="str">
        <f>'（様式１－１）申請書'!H2:J2</f>
        <v>令和　2　年　◯　月　◯　日</v>
      </c>
      <c r="I3" s="576"/>
    </row>
    <row r="4" spans="1:9">
      <c r="A4" s="94"/>
      <c r="G4" s="173"/>
    </row>
    <row r="5" spans="1:9" ht="14.25" customHeight="1">
      <c r="A5" s="94" t="s">
        <v>308</v>
      </c>
    </row>
    <row r="6" spans="1:9" ht="14.25" customHeight="1">
      <c r="A6" s="94"/>
    </row>
    <row r="7" spans="1:9" ht="14.25" customHeight="1">
      <c r="A7" s="95"/>
      <c r="B7" s="95"/>
      <c r="C7" s="95"/>
      <c r="F7" s="7" t="s">
        <v>506</v>
      </c>
      <c r="G7" s="577"/>
      <c r="H7" s="578"/>
      <c r="I7" s="578"/>
    </row>
    <row r="8" spans="1:9" ht="14.25" customHeight="1">
      <c r="A8" s="95"/>
      <c r="B8" s="95"/>
      <c r="C8" s="95"/>
      <c r="F8" s="7" t="s">
        <v>507</v>
      </c>
      <c r="G8" s="577"/>
      <c r="H8" s="578"/>
      <c r="I8" s="578"/>
    </row>
    <row r="9" spans="1:9" ht="29.25" customHeight="1">
      <c r="A9" s="95"/>
      <c r="F9" s="238" t="s">
        <v>318</v>
      </c>
      <c r="H9" s="237" t="str">
        <f>'（様式１－１）申請書'!H11:I11</f>
        <v>農協　太郎</v>
      </c>
      <c r="I9" s="96" t="s">
        <v>94</v>
      </c>
    </row>
    <row r="10" spans="1:9" ht="14.25" customHeight="1">
      <c r="F10" s="572" t="s">
        <v>309</v>
      </c>
      <c r="G10" s="572"/>
      <c r="H10" s="572"/>
      <c r="I10" s="572"/>
    </row>
    <row r="11" spans="1:9">
      <c r="F11" s="97"/>
      <c r="G11" s="97"/>
      <c r="H11" s="97"/>
      <c r="I11" s="97"/>
    </row>
    <row r="12" spans="1:9">
      <c r="A12" s="94"/>
    </row>
    <row r="13" spans="1:9" ht="30" customHeight="1">
      <c r="A13" s="524" t="s">
        <v>463</v>
      </c>
      <c r="B13" s="524"/>
      <c r="C13" s="524"/>
      <c r="D13" s="524"/>
      <c r="E13" s="524"/>
      <c r="F13" s="524"/>
      <c r="G13" s="524"/>
      <c r="H13" s="524"/>
      <c r="I13" s="524"/>
    </row>
    <row r="14" spans="1:9" ht="15" customHeight="1" thickBot="1">
      <c r="A14" s="94"/>
    </row>
    <row r="15" spans="1:9" ht="35.25" customHeight="1">
      <c r="A15" s="573" t="s">
        <v>310</v>
      </c>
      <c r="B15" s="574"/>
      <c r="C15" s="574"/>
      <c r="D15" s="574"/>
      <c r="E15" s="574"/>
      <c r="F15" s="574"/>
      <c r="G15" s="574"/>
      <c r="H15" s="574"/>
      <c r="I15" s="575"/>
    </row>
    <row r="16" spans="1:9" ht="35.25" customHeight="1">
      <c r="A16" s="557" t="s">
        <v>311</v>
      </c>
      <c r="B16" s="558"/>
      <c r="C16" s="558"/>
      <c r="D16" s="558"/>
      <c r="E16" s="558"/>
      <c r="F16" s="558"/>
      <c r="G16" s="558"/>
      <c r="H16" s="558"/>
      <c r="I16" s="559"/>
    </row>
    <row r="17" spans="1:9">
      <c r="A17" s="557" t="s">
        <v>312</v>
      </c>
      <c r="B17" s="558"/>
      <c r="C17" s="558"/>
      <c r="D17" s="558"/>
      <c r="E17" s="558"/>
      <c r="F17" s="558"/>
      <c r="G17" s="558"/>
      <c r="H17" s="558"/>
      <c r="I17" s="559"/>
    </row>
    <row r="18" spans="1:9" ht="36.75" customHeight="1" thickBot="1">
      <c r="A18" s="560" t="s">
        <v>313</v>
      </c>
      <c r="B18" s="561"/>
      <c r="C18" s="561"/>
      <c r="D18" s="561"/>
      <c r="E18" s="561"/>
      <c r="F18" s="561"/>
      <c r="G18" s="561"/>
      <c r="H18" s="561"/>
      <c r="I18" s="562"/>
    </row>
    <row r="19" spans="1:9" ht="15" thickBot="1">
      <c r="A19" s="98"/>
      <c r="B19" s="99"/>
      <c r="C19" s="99"/>
      <c r="D19" s="99"/>
      <c r="E19" s="99"/>
      <c r="F19" s="99"/>
      <c r="G19" s="99"/>
      <c r="H19" s="99"/>
      <c r="I19" s="99"/>
    </row>
    <row r="20" spans="1:9">
      <c r="A20" s="563" t="s">
        <v>319</v>
      </c>
      <c r="B20" s="564"/>
      <c r="C20" s="564"/>
      <c r="D20" s="564"/>
      <c r="E20" s="564"/>
      <c r="F20" s="564"/>
      <c r="G20" s="564"/>
      <c r="H20" s="564"/>
      <c r="I20" s="565"/>
    </row>
    <row r="21" spans="1:9" ht="90" customHeight="1" thickBot="1">
      <c r="A21" s="569" t="s">
        <v>534</v>
      </c>
      <c r="B21" s="570"/>
      <c r="C21" s="570"/>
      <c r="D21" s="570"/>
      <c r="E21" s="570"/>
      <c r="F21" s="570"/>
      <c r="G21" s="570"/>
      <c r="H21" s="570"/>
      <c r="I21" s="571"/>
    </row>
    <row r="22" spans="1:9">
      <c r="A22" s="563" t="s">
        <v>314</v>
      </c>
      <c r="B22" s="564"/>
      <c r="C22" s="564"/>
      <c r="D22" s="564"/>
      <c r="E22" s="564"/>
      <c r="F22" s="564"/>
      <c r="G22" s="564"/>
      <c r="H22" s="564"/>
      <c r="I22" s="565"/>
    </row>
    <row r="23" spans="1:9" ht="91.5" customHeight="1" thickBot="1">
      <c r="A23" s="566" t="s">
        <v>535</v>
      </c>
      <c r="B23" s="567"/>
      <c r="C23" s="567"/>
      <c r="D23" s="567"/>
      <c r="E23" s="567"/>
      <c r="F23" s="567"/>
      <c r="G23" s="567"/>
      <c r="H23" s="567"/>
      <c r="I23" s="568"/>
    </row>
    <row r="24" spans="1:9" ht="68.25" customHeight="1">
      <c r="A24" s="548" t="s">
        <v>467</v>
      </c>
      <c r="B24" s="549"/>
      <c r="C24" s="549"/>
      <c r="D24" s="549"/>
      <c r="E24" s="549"/>
      <c r="F24" s="549"/>
      <c r="G24" s="549"/>
      <c r="H24" s="549"/>
      <c r="I24" s="550"/>
    </row>
    <row r="25" spans="1:9" ht="48" customHeight="1">
      <c r="A25" s="103" t="s">
        <v>321</v>
      </c>
      <c r="B25" s="544" t="s">
        <v>536</v>
      </c>
      <c r="C25" s="545"/>
      <c r="D25" s="102" t="s">
        <v>323</v>
      </c>
      <c r="E25" s="545" t="s">
        <v>537</v>
      </c>
      <c r="F25" s="545"/>
      <c r="G25" s="551" t="s">
        <v>317</v>
      </c>
      <c r="H25" s="552"/>
      <c r="I25" s="553"/>
    </row>
    <row r="26" spans="1:9">
      <c r="A26" s="103"/>
      <c r="B26" s="107"/>
      <c r="C26" s="107"/>
      <c r="D26" s="107"/>
      <c r="E26" s="107"/>
      <c r="F26" s="107"/>
      <c r="G26" s="554" t="s">
        <v>315</v>
      </c>
      <c r="H26" s="555"/>
      <c r="I26" s="556"/>
    </row>
    <row r="27" spans="1:9" ht="36" customHeight="1">
      <c r="A27" s="103" t="s">
        <v>322</v>
      </c>
      <c r="B27" s="546" t="s">
        <v>539</v>
      </c>
      <c r="C27" s="547"/>
      <c r="D27" s="102" t="s">
        <v>324</v>
      </c>
      <c r="E27" s="545" t="s">
        <v>538</v>
      </c>
      <c r="F27" s="545"/>
      <c r="G27" s="541" t="s">
        <v>320</v>
      </c>
      <c r="H27" s="542"/>
      <c r="I27" s="543"/>
    </row>
    <row r="28" spans="1:9" ht="15" thickBot="1">
      <c r="A28" s="105"/>
      <c r="B28" s="104"/>
      <c r="C28" s="104"/>
      <c r="D28" s="104"/>
      <c r="E28" s="104"/>
      <c r="F28" s="104"/>
      <c r="G28" s="104"/>
      <c r="H28" s="104"/>
      <c r="I28" s="106"/>
    </row>
    <row r="36" spans="1:9" ht="15" thickBot="1">
      <c r="A36" s="4" t="s">
        <v>468</v>
      </c>
    </row>
    <row r="37" spans="1:9">
      <c r="A37" s="164"/>
      <c r="B37" s="165"/>
      <c r="C37" s="165"/>
      <c r="D37" s="165"/>
      <c r="E37" s="165"/>
      <c r="F37" s="165"/>
      <c r="G37" s="165"/>
      <c r="H37" s="165"/>
      <c r="I37" s="166"/>
    </row>
    <row r="38" spans="1:9">
      <c r="A38" s="167"/>
      <c r="B38" s="157"/>
      <c r="C38" s="157"/>
      <c r="D38" s="157"/>
      <c r="E38" s="157"/>
      <c r="F38" s="157"/>
      <c r="G38" s="157"/>
      <c r="H38" s="157"/>
      <c r="I38" s="168"/>
    </row>
    <row r="39" spans="1:9">
      <c r="A39" s="167"/>
      <c r="B39" s="157"/>
      <c r="C39" s="157"/>
      <c r="D39" s="157"/>
      <c r="E39" s="157"/>
      <c r="F39" s="157"/>
      <c r="G39" s="157"/>
      <c r="H39" s="157"/>
      <c r="I39" s="168"/>
    </row>
    <row r="40" spans="1:9">
      <c r="A40" s="167"/>
      <c r="B40" s="157"/>
      <c r="C40" s="157"/>
      <c r="D40" s="157"/>
      <c r="E40" s="157"/>
      <c r="F40" s="157"/>
      <c r="G40" s="157"/>
      <c r="H40" s="157"/>
      <c r="I40" s="168"/>
    </row>
    <row r="41" spans="1:9">
      <c r="A41" s="167"/>
      <c r="B41" s="157"/>
      <c r="C41" s="157"/>
      <c r="D41" s="157"/>
      <c r="E41" s="157"/>
      <c r="F41" s="157"/>
      <c r="G41" s="157"/>
      <c r="H41" s="157"/>
      <c r="I41" s="168"/>
    </row>
    <row r="42" spans="1:9">
      <c r="A42" s="167"/>
      <c r="B42" s="157"/>
      <c r="C42" s="157"/>
      <c r="D42" s="157"/>
      <c r="E42" s="157"/>
      <c r="F42" s="157"/>
      <c r="G42" s="157"/>
      <c r="H42" s="157"/>
      <c r="I42" s="168"/>
    </row>
    <row r="43" spans="1:9">
      <c r="A43" s="167"/>
      <c r="B43" s="157"/>
      <c r="C43" s="157"/>
      <c r="D43" s="157"/>
      <c r="E43" s="157"/>
      <c r="F43" s="157"/>
      <c r="G43" s="157"/>
      <c r="H43" s="157"/>
      <c r="I43" s="168"/>
    </row>
    <row r="44" spans="1:9">
      <c r="A44" s="167"/>
      <c r="B44" s="157"/>
      <c r="C44" s="157"/>
      <c r="D44" s="157"/>
      <c r="E44" s="157"/>
      <c r="F44" s="157"/>
      <c r="G44" s="157"/>
      <c r="H44" s="157"/>
      <c r="I44" s="168"/>
    </row>
    <row r="45" spans="1:9">
      <c r="A45" s="167"/>
      <c r="B45" s="157"/>
      <c r="C45" s="157"/>
      <c r="D45" s="157"/>
      <c r="E45" s="157"/>
      <c r="F45" s="157"/>
      <c r="G45" s="157"/>
      <c r="H45" s="157"/>
      <c r="I45" s="168"/>
    </row>
    <row r="46" spans="1:9">
      <c r="A46" s="167"/>
      <c r="B46" s="157"/>
      <c r="C46" s="157"/>
      <c r="D46" s="157"/>
      <c r="E46" s="157"/>
      <c r="F46" s="157"/>
      <c r="G46" s="157"/>
      <c r="H46" s="157"/>
      <c r="I46" s="168"/>
    </row>
    <row r="47" spans="1:9">
      <c r="A47" s="167"/>
      <c r="B47" s="157"/>
      <c r="C47" s="157"/>
      <c r="D47" s="157"/>
      <c r="E47" s="157"/>
      <c r="F47" s="157"/>
      <c r="G47" s="157"/>
      <c r="H47" s="157"/>
      <c r="I47" s="168"/>
    </row>
    <row r="48" spans="1:9">
      <c r="A48" s="167"/>
      <c r="B48" s="157"/>
      <c r="C48" s="157"/>
      <c r="D48" s="157"/>
      <c r="E48" s="157"/>
      <c r="F48" s="157"/>
      <c r="G48" s="157"/>
      <c r="H48" s="157"/>
      <c r="I48" s="168"/>
    </row>
    <row r="49" spans="1:9">
      <c r="A49" s="167"/>
      <c r="B49" s="157"/>
      <c r="C49" s="157"/>
      <c r="D49" s="157"/>
      <c r="E49" s="157"/>
      <c r="F49" s="157"/>
      <c r="G49" s="157"/>
      <c r="H49" s="157"/>
      <c r="I49" s="168"/>
    </row>
    <row r="50" spans="1:9">
      <c r="A50" s="167"/>
      <c r="B50" s="157"/>
      <c r="C50" s="157"/>
      <c r="D50" s="157"/>
      <c r="E50" s="157"/>
      <c r="F50" s="157"/>
      <c r="G50" s="157"/>
      <c r="H50" s="157"/>
      <c r="I50" s="168"/>
    </row>
    <row r="51" spans="1:9">
      <c r="A51" s="167"/>
      <c r="B51" s="157"/>
      <c r="C51" s="157"/>
      <c r="D51" s="157"/>
      <c r="E51" s="157"/>
      <c r="F51" s="157"/>
      <c r="G51" s="157"/>
      <c r="H51" s="157"/>
      <c r="I51" s="168"/>
    </row>
    <row r="52" spans="1:9">
      <c r="A52" s="167"/>
      <c r="B52" s="157"/>
      <c r="C52" s="157"/>
      <c r="D52" s="157"/>
      <c r="E52" s="157"/>
      <c r="F52" s="157"/>
      <c r="G52" s="157"/>
      <c r="H52" s="157"/>
      <c r="I52" s="168"/>
    </row>
    <row r="53" spans="1:9">
      <c r="A53" s="167"/>
      <c r="B53" s="157"/>
      <c r="C53" s="157"/>
      <c r="D53" s="157"/>
      <c r="E53" s="157"/>
      <c r="F53" s="157"/>
      <c r="G53" s="157"/>
      <c r="H53" s="157"/>
      <c r="I53" s="168"/>
    </row>
    <row r="54" spans="1:9">
      <c r="A54" s="167"/>
      <c r="B54" s="157"/>
      <c r="C54" s="157"/>
      <c r="D54" s="157"/>
      <c r="E54" s="157"/>
      <c r="F54" s="157"/>
      <c r="G54" s="157"/>
      <c r="H54" s="157"/>
      <c r="I54" s="168"/>
    </row>
    <row r="55" spans="1:9">
      <c r="A55" s="167"/>
      <c r="B55" s="157"/>
      <c r="C55" s="157"/>
      <c r="D55" s="157"/>
      <c r="E55" s="157"/>
      <c r="F55" s="157"/>
      <c r="G55" s="157"/>
      <c r="H55" s="157"/>
      <c r="I55" s="168"/>
    </row>
    <row r="56" spans="1:9">
      <c r="A56" s="167"/>
      <c r="B56" s="157"/>
      <c r="C56" s="157"/>
      <c r="D56" s="157"/>
      <c r="E56" s="157"/>
      <c r="F56" s="157"/>
      <c r="G56" s="157"/>
      <c r="H56" s="157"/>
      <c r="I56" s="168"/>
    </row>
    <row r="57" spans="1:9">
      <c r="A57" s="167"/>
      <c r="B57" s="157"/>
      <c r="C57" s="157"/>
      <c r="D57" s="157"/>
      <c r="E57" s="157"/>
      <c r="F57" s="157"/>
      <c r="G57" s="157"/>
      <c r="H57" s="157"/>
      <c r="I57" s="168"/>
    </row>
    <row r="58" spans="1:9">
      <c r="A58" s="167"/>
      <c r="B58" s="157"/>
      <c r="C58" s="157"/>
      <c r="D58" s="157"/>
      <c r="E58" s="157"/>
      <c r="F58" s="157"/>
      <c r="G58" s="157"/>
      <c r="H58" s="157"/>
      <c r="I58" s="168"/>
    </row>
    <row r="59" spans="1:9">
      <c r="A59" s="167"/>
      <c r="B59" s="157"/>
      <c r="C59" s="157"/>
      <c r="D59" s="157"/>
      <c r="E59" s="157"/>
      <c r="F59" s="157"/>
      <c r="G59" s="157"/>
      <c r="H59" s="157"/>
      <c r="I59" s="168"/>
    </row>
    <row r="60" spans="1:9">
      <c r="A60" s="167"/>
      <c r="B60" s="157"/>
      <c r="C60" s="157"/>
      <c r="D60" s="157"/>
      <c r="E60" s="157"/>
      <c r="F60" s="157"/>
      <c r="G60" s="157"/>
      <c r="H60" s="157"/>
      <c r="I60" s="168"/>
    </row>
    <row r="61" spans="1:9">
      <c r="A61" s="167"/>
      <c r="B61" s="157"/>
      <c r="C61" s="157"/>
      <c r="D61" s="157"/>
      <c r="E61" s="157"/>
      <c r="F61" s="157"/>
      <c r="G61" s="157"/>
      <c r="H61" s="157"/>
      <c r="I61" s="168"/>
    </row>
    <row r="62" spans="1:9">
      <c r="A62" s="167"/>
      <c r="B62" s="157"/>
      <c r="C62" s="157"/>
      <c r="D62" s="157"/>
      <c r="E62" s="157"/>
      <c r="F62" s="157"/>
      <c r="G62" s="157"/>
      <c r="H62" s="157"/>
      <c r="I62" s="168"/>
    </row>
    <row r="63" spans="1:9">
      <c r="A63" s="167"/>
      <c r="B63" s="157"/>
      <c r="C63" s="157"/>
      <c r="D63" s="157"/>
      <c r="E63" s="157"/>
      <c r="F63" s="157"/>
      <c r="G63" s="157"/>
      <c r="H63" s="157"/>
      <c r="I63" s="168"/>
    </row>
    <row r="64" spans="1:9">
      <c r="A64" s="167"/>
      <c r="B64" s="157"/>
      <c r="C64" s="157"/>
      <c r="D64" s="157"/>
      <c r="E64" s="157"/>
      <c r="F64" s="157"/>
      <c r="G64" s="157"/>
      <c r="H64" s="157"/>
      <c r="I64" s="168"/>
    </row>
    <row r="65" spans="1:9">
      <c r="A65" s="167"/>
      <c r="B65" s="157"/>
      <c r="C65" s="157"/>
      <c r="D65" s="157"/>
      <c r="E65" s="157"/>
      <c r="F65" s="157"/>
      <c r="G65" s="157"/>
      <c r="H65" s="157"/>
      <c r="I65" s="168"/>
    </row>
    <row r="66" spans="1:9">
      <c r="A66" s="167"/>
      <c r="B66" s="157"/>
      <c r="C66" s="157"/>
      <c r="D66" s="157"/>
      <c r="E66" s="157"/>
      <c r="F66" s="157"/>
      <c r="G66" s="157"/>
      <c r="H66" s="157"/>
      <c r="I66" s="168"/>
    </row>
    <row r="67" spans="1:9">
      <c r="A67" s="167"/>
      <c r="B67" s="157"/>
      <c r="C67" s="157"/>
      <c r="D67" s="157"/>
      <c r="E67" s="157"/>
      <c r="F67" s="157"/>
      <c r="G67" s="157"/>
      <c r="H67" s="157"/>
      <c r="I67" s="168"/>
    </row>
    <row r="68" spans="1:9">
      <c r="A68" s="167"/>
      <c r="B68" s="157"/>
      <c r="C68" s="157"/>
      <c r="D68" s="157"/>
      <c r="E68" s="157"/>
      <c r="F68" s="157"/>
      <c r="G68" s="157"/>
      <c r="H68" s="157"/>
      <c r="I68" s="168"/>
    </row>
    <row r="69" spans="1:9">
      <c r="A69" s="167"/>
      <c r="B69" s="157"/>
      <c r="C69" s="157"/>
      <c r="D69" s="157"/>
      <c r="E69" s="157"/>
      <c r="F69" s="157"/>
      <c r="G69" s="157"/>
      <c r="H69" s="157"/>
      <c r="I69" s="168"/>
    </row>
    <row r="70" spans="1:9">
      <c r="A70" s="167"/>
      <c r="B70" s="157"/>
      <c r="C70" s="157"/>
      <c r="D70" s="157"/>
      <c r="E70" s="157"/>
      <c r="F70" s="157"/>
      <c r="G70" s="157"/>
      <c r="H70" s="157"/>
      <c r="I70" s="168"/>
    </row>
    <row r="71" spans="1:9">
      <c r="A71" s="167"/>
      <c r="B71" s="157"/>
      <c r="C71" s="157"/>
      <c r="D71" s="157"/>
      <c r="E71" s="157"/>
      <c r="F71" s="157"/>
      <c r="G71" s="157"/>
      <c r="H71" s="157"/>
      <c r="I71" s="168"/>
    </row>
    <row r="72" spans="1:9">
      <c r="A72" s="167"/>
      <c r="B72" s="157"/>
      <c r="C72" s="157"/>
      <c r="D72" s="157"/>
      <c r="E72" s="157"/>
      <c r="F72" s="157"/>
      <c r="G72" s="157"/>
      <c r="H72" s="157"/>
      <c r="I72" s="168"/>
    </row>
    <row r="73" spans="1:9">
      <c r="A73" s="167"/>
      <c r="B73" s="157"/>
      <c r="C73" s="157"/>
      <c r="D73" s="157"/>
      <c r="E73" s="157"/>
      <c r="F73" s="157"/>
      <c r="G73" s="157"/>
      <c r="H73" s="157"/>
      <c r="I73" s="168"/>
    </row>
    <row r="74" spans="1:9">
      <c r="A74" s="167"/>
      <c r="B74" s="157"/>
      <c r="C74" s="157"/>
      <c r="D74" s="157"/>
      <c r="E74" s="157"/>
      <c r="F74" s="157"/>
      <c r="G74" s="157"/>
      <c r="H74" s="157"/>
      <c r="I74" s="168"/>
    </row>
    <row r="75" spans="1:9">
      <c r="A75" s="167"/>
      <c r="B75" s="157"/>
      <c r="C75" s="157"/>
      <c r="D75" s="157"/>
      <c r="E75" s="157"/>
      <c r="F75" s="157"/>
      <c r="G75" s="157"/>
      <c r="H75" s="157"/>
      <c r="I75" s="168"/>
    </row>
    <row r="76" spans="1:9">
      <c r="A76" s="167"/>
      <c r="B76" s="157"/>
      <c r="C76" s="157"/>
      <c r="D76" s="157"/>
      <c r="E76" s="157"/>
      <c r="F76" s="157"/>
      <c r="G76" s="157"/>
      <c r="H76" s="157"/>
      <c r="I76" s="168"/>
    </row>
    <row r="77" spans="1:9">
      <c r="A77" s="167"/>
      <c r="B77" s="157"/>
      <c r="C77" s="157"/>
      <c r="D77" s="157"/>
      <c r="E77" s="157"/>
      <c r="F77" s="157"/>
      <c r="G77" s="157"/>
      <c r="H77" s="157"/>
      <c r="I77" s="168"/>
    </row>
    <row r="78" spans="1:9">
      <c r="A78" s="167"/>
      <c r="B78" s="157"/>
      <c r="C78" s="157"/>
      <c r="D78" s="157"/>
      <c r="E78" s="157"/>
      <c r="F78" s="157"/>
      <c r="G78" s="157"/>
      <c r="H78" s="157"/>
      <c r="I78" s="168"/>
    </row>
    <row r="79" spans="1:9">
      <c r="A79" s="167"/>
      <c r="B79" s="157"/>
      <c r="C79" s="157"/>
      <c r="D79" s="157"/>
      <c r="E79" s="157"/>
      <c r="F79" s="157"/>
      <c r="G79" s="157"/>
      <c r="H79" s="157"/>
      <c r="I79" s="168"/>
    </row>
    <row r="80" spans="1:9">
      <c r="A80" s="167"/>
      <c r="B80" s="157"/>
      <c r="C80" s="157"/>
      <c r="D80" s="157"/>
      <c r="E80" s="157"/>
      <c r="F80" s="157"/>
      <c r="G80" s="157"/>
      <c r="H80" s="157"/>
      <c r="I80" s="168"/>
    </row>
    <row r="81" spans="1:9">
      <c r="A81" s="167"/>
      <c r="B81" s="157"/>
      <c r="C81" s="157"/>
      <c r="D81" s="157"/>
      <c r="E81" s="157"/>
      <c r="F81" s="157"/>
      <c r="G81" s="157"/>
      <c r="H81" s="157"/>
      <c r="I81" s="168"/>
    </row>
    <row r="82" spans="1:9">
      <c r="A82" s="167"/>
      <c r="B82" s="157"/>
      <c r="C82" s="157"/>
      <c r="D82" s="157"/>
      <c r="E82" s="157"/>
      <c r="F82" s="157"/>
      <c r="G82" s="157"/>
      <c r="H82" s="157"/>
      <c r="I82" s="168"/>
    </row>
    <row r="83" spans="1:9">
      <c r="A83" s="167"/>
      <c r="B83" s="157"/>
      <c r="C83" s="157"/>
      <c r="D83" s="157"/>
      <c r="E83" s="157"/>
      <c r="F83" s="157"/>
      <c r="G83" s="157"/>
      <c r="H83" s="157"/>
      <c r="I83" s="168"/>
    </row>
    <row r="84" spans="1:9">
      <c r="A84" s="167"/>
      <c r="B84" s="157"/>
      <c r="C84" s="157"/>
      <c r="D84" s="157"/>
      <c r="E84" s="157"/>
      <c r="F84" s="157"/>
      <c r="G84" s="157"/>
      <c r="H84" s="157"/>
      <c r="I84" s="168"/>
    </row>
    <row r="85" spans="1:9">
      <c r="A85" s="167"/>
      <c r="B85" s="157"/>
      <c r="C85" s="157"/>
      <c r="D85" s="157"/>
      <c r="E85" s="157"/>
      <c r="F85" s="157"/>
      <c r="G85" s="157"/>
      <c r="H85" s="157"/>
      <c r="I85" s="168"/>
    </row>
    <row r="86" spans="1:9">
      <c r="A86" s="167"/>
      <c r="B86" s="157"/>
      <c r="C86" s="157"/>
      <c r="D86" s="157"/>
      <c r="E86" s="157"/>
      <c r="F86" s="157"/>
      <c r="G86" s="157"/>
      <c r="H86" s="157"/>
      <c r="I86" s="168"/>
    </row>
    <row r="87" spans="1:9">
      <c r="A87" s="167"/>
      <c r="B87" s="157"/>
      <c r="C87" s="157"/>
      <c r="D87" s="157"/>
      <c r="E87" s="157"/>
      <c r="F87" s="157"/>
      <c r="G87" s="157"/>
      <c r="H87" s="157"/>
      <c r="I87" s="168"/>
    </row>
    <row r="88" spans="1:9">
      <c r="A88" s="167"/>
      <c r="B88" s="157"/>
      <c r="C88" s="157"/>
      <c r="D88" s="157"/>
      <c r="E88" s="157"/>
      <c r="F88" s="157"/>
      <c r="G88" s="157"/>
      <c r="H88" s="157"/>
      <c r="I88" s="168"/>
    </row>
    <row r="89" spans="1:9">
      <c r="A89" s="167"/>
      <c r="B89" s="157"/>
      <c r="C89" s="157"/>
      <c r="D89" s="157"/>
      <c r="E89" s="157"/>
      <c r="F89" s="157"/>
      <c r="G89" s="157"/>
      <c r="H89" s="157"/>
      <c r="I89" s="168"/>
    </row>
    <row r="90" spans="1:9">
      <c r="A90" s="167"/>
      <c r="B90" s="157"/>
      <c r="C90" s="157"/>
      <c r="D90" s="157"/>
      <c r="E90" s="157"/>
      <c r="F90" s="157"/>
      <c r="G90" s="157"/>
      <c r="H90" s="157"/>
      <c r="I90" s="168"/>
    </row>
    <row r="91" spans="1:9">
      <c r="A91" s="167"/>
      <c r="B91" s="157"/>
      <c r="C91" s="157"/>
      <c r="D91" s="157"/>
      <c r="E91" s="157"/>
      <c r="F91" s="157"/>
      <c r="G91" s="157"/>
      <c r="H91" s="157"/>
      <c r="I91" s="168"/>
    </row>
    <row r="92" spans="1:9" ht="15" thickBot="1">
      <c r="A92" s="105"/>
      <c r="B92" s="104"/>
      <c r="C92" s="104"/>
      <c r="D92" s="104"/>
      <c r="E92" s="104"/>
      <c r="F92" s="104"/>
      <c r="G92" s="104"/>
      <c r="H92" s="104"/>
      <c r="I92" s="106"/>
    </row>
  </sheetData>
  <mergeCells count="22">
    <mergeCell ref="A16:I16"/>
    <mergeCell ref="A1:I1"/>
    <mergeCell ref="F10:I10"/>
    <mergeCell ref="A13:I13"/>
    <mergeCell ref="A15:I15"/>
    <mergeCell ref="H3:I3"/>
    <mergeCell ref="G7:I7"/>
    <mergeCell ref="G8:I8"/>
    <mergeCell ref="A24:I24"/>
    <mergeCell ref="G25:I25"/>
    <mergeCell ref="G26:I26"/>
    <mergeCell ref="A17:I17"/>
    <mergeCell ref="A18:I18"/>
    <mergeCell ref="A20:I20"/>
    <mergeCell ref="A22:I22"/>
    <mergeCell ref="A23:I23"/>
    <mergeCell ref="A21:I21"/>
    <mergeCell ref="G27:I27"/>
    <mergeCell ref="B25:C25"/>
    <mergeCell ref="E25:F25"/>
    <mergeCell ref="B27:C27"/>
    <mergeCell ref="E27:F27"/>
  </mergeCells>
  <phoneticPr fontId="4"/>
  <pageMargins left="0.70866141732283472" right="0.70866141732283472" top="0.74803149606299213" bottom="0.74803149606299213" header="0.31496062992125984" footer="0.31496062992125984"/>
  <pageSetup paperSize="9" scale="92" orientation="portrait" r:id="rId1"/>
  <rowBreaks count="1" manualBreakCount="1">
    <brk id="34"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（様式１－１）申請書</vt:lpstr>
      <vt:lpstr>（別紙）宣誓書</vt:lpstr>
      <vt:lpstr>（様式2-1）計画書（単独1）</vt:lpstr>
      <vt:lpstr>（様式2-1）計画書（単独2）</vt:lpstr>
      <vt:lpstr>別紙取組内容</vt:lpstr>
      <vt:lpstr>（参考）単独申請　チェックリスト</vt:lpstr>
      <vt:lpstr>（様式３）支援機関確認書</vt:lpstr>
      <vt:lpstr>（様式４）交付申請書</vt:lpstr>
      <vt:lpstr>（様式５）車両理由書</vt:lpstr>
      <vt:lpstr>申請時_押印原本【PDF貼付シート】</vt:lpstr>
      <vt:lpstr>申請時_経営書類【PDF貼付シート】</vt:lpstr>
      <vt:lpstr>（様式６）廃止届</vt:lpstr>
      <vt:lpstr>（様式７）実績報告書</vt:lpstr>
      <vt:lpstr>経費内訳表</vt:lpstr>
      <vt:lpstr>（様式８）財産管理台帳</vt:lpstr>
      <vt:lpstr>実績報告時_押印原本【PDF貼付シート】 </vt:lpstr>
      <vt:lpstr>データ</vt:lpstr>
      <vt:lpstr>'（参考）単独申請　チェックリスト'!Print_Area</vt:lpstr>
      <vt:lpstr>'（様式１－１）申請書'!Print_Area</vt:lpstr>
      <vt:lpstr>'（様式2-1）計画書（単独1）'!Print_Area</vt:lpstr>
      <vt:lpstr>'（様式2-1）計画書（単独2）'!Print_Area</vt:lpstr>
      <vt:lpstr>'（様式３）支援機関確認書'!Print_Area</vt:lpstr>
      <vt:lpstr>'（様式４）交付申請書'!Print_Area</vt:lpstr>
      <vt:lpstr>'（様式５）車両理由書'!Print_Area</vt:lpstr>
      <vt:lpstr>'（様式６）廃止届'!Print_Area</vt:lpstr>
      <vt:lpstr>'（様式７）実績報告書'!Print_Area</vt:lpstr>
      <vt:lpstr>'（様式８）財産管理台帳'!Print_Area</vt:lpstr>
      <vt:lpstr>経費内訳表!Print_Area</vt:lpstr>
      <vt:lpstr>'実績報告時_押印原本【PDF貼付シート】 '!Print_Area</vt:lpstr>
      <vt:lpstr>申請時_押印原本【PDF貼付シート】!Print_Area</vt:lpstr>
      <vt:lpstr>申請時_経営書類【PDF貼付シート】!Print_Area</vt:lpstr>
      <vt:lpstr>別紙取組内容!Print_Area</vt:lpstr>
      <vt:lpstr>'（参考）単独申請　チェックリスト'!Print_Titles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2020-06-05T13:45:32Z</dcterms:created>
  <dcterms:modified xsi:type="dcterms:W3CDTF">2020-09-02T02:09:57Z</dcterms:modified>
</cp:coreProperties>
</file>